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K:\Exams\Year 2022_March Exam\Note\Solution\To be sent to IT\CP2\"/>
    </mc:Choice>
  </mc:AlternateContent>
  <bookViews>
    <workbookView xWindow="-105" yWindow="-105" windowWidth="23250" windowHeight="12570"/>
  </bookViews>
  <sheets>
    <sheet name="Summary" sheetId="16" r:id="rId1"/>
    <sheet name="Parameters" sheetId="13" r:id="rId2"/>
    <sheet name="Data-RI-Care" sheetId="1" r:id="rId3"/>
    <sheet name="Data-Internal" sheetId="11" r:id="rId4"/>
    <sheet name="Approach-1" sheetId="2" r:id="rId5"/>
    <sheet name="Approach-2" sheetId="14" r:id="rId6"/>
    <sheet name="Result " sheetId="15" r:id="rId7"/>
  </sheets>
  <definedNames>
    <definedName name="_xlnm._FilterDatabase" localSheetId="0" hidden="1">Summary!$A$1:$D$1</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34" i="14" l="1"/>
  <c r="B34" i="2"/>
  <c r="P5" i="11" l="1"/>
  <c r="P6" i="11"/>
  <c r="P7" i="11"/>
  <c r="P8" i="11"/>
  <c r="P9" i="11"/>
  <c r="P10" i="11"/>
  <c r="P11" i="11"/>
  <c r="P12" i="11"/>
  <c r="P13" i="11"/>
  <c r="P14" i="11"/>
  <c r="P15" i="11"/>
  <c r="P16" i="11"/>
  <c r="P17" i="11"/>
  <c r="P18" i="11"/>
  <c r="P19" i="11"/>
  <c r="P20" i="11"/>
  <c r="P21" i="11"/>
  <c r="P22" i="11"/>
  <c r="P23" i="11"/>
  <c r="P24" i="11"/>
  <c r="P25" i="11"/>
  <c r="P26" i="11"/>
  <c r="P27" i="11"/>
  <c r="P28" i="11"/>
  <c r="P29" i="11"/>
  <c r="P30" i="11"/>
  <c r="P31" i="11"/>
  <c r="P32" i="11"/>
  <c r="P4" i="11"/>
  <c r="O4" i="11"/>
  <c r="O5" i="11"/>
  <c r="O6" i="11"/>
  <c r="O7" i="11"/>
  <c r="O8" i="11"/>
  <c r="O9" i="11"/>
  <c r="O10" i="11"/>
  <c r="O11" i="11"/>
  <c r="O12" i="11"/>
  <c r="O13" i="11"/>
  <c r="O14" i="11"/>
  <c r="O15" i="11"/>
  <c r="O16" i="11"/>
  <c r="O17" i="11"/>
  <c r="O18" i="11"/>
  <c r="O19" i="11"/>
  <c r="O20" i="11"/>
  <c r="O21" i="11"/>
  <c r="O22" i="11"/>
  <c r="O23" i="11"/>
  <c r="O24" i="11"/>
  <c r="O25" i="11"/>
  <c r="O26" i="11"/>
  <c r="O27" i="11"/>
  <c r="O28" i="11"/>
  <c r="O29" i="11"/>
  <c r="O30" i="11"/>
  <c r="O31" i="11"/>
  <c r="O32" i="11"/>
  <c r="O3" i="11"/>
  <c r="B11" i="15"/>
  <c r="B8" i="15"/>
  <c r="B12" i="15" s="1"/>
  <c r="B7" i="15"/>
  <c r="B6" i="15"/>
  <c r="G4" i="15"/>
  <c r="AE18" i="14" l="1"/>
  <c r="W18" i="14"/>
  <c r="O18" i="14"/>
  <c r="G18" i="14"/>
  <c r="AE15" i="14"/>
  <c r="AD15" i="14"/>
  <c r="AD19" i="14" s="1"/>
  <c r="AD25" i="14" s="1"/>
  <c r="AC15" i="14"/>
  <c r="AC19" i="14" s="1"/>
  <c r="AC25" i="14" s="1"/>
  <c r="AB15" i="14"/>
  <c r="AB18" i="14" s="1"/>
  <c r="AA15" i="14"/>
  <c r="AA18" i="14" s="1"/>
  <c r="Z15" i="14"/>
  <c r="Y15" i="14"/>
  <c r="X15" i="14"/>
  <c r="W15" i="14"/>
  <c r="V15" i="14"/>
  <c r="V19" i="14" s="1"/>
  <c r="V25" i="14" s="1"/>
  <c r="U15" i="14"/>
  <c r="U19" i="14" s="1"/>
  <c r="U25" i="14" s="1"/>
  <c r="T15" i="14"/>
  <c r="T18" i="14" s="1"/>
  <c r="S15" i="14"/>
  <c r="S18" i="14" s="1"/>
  <c r="R15" i="14"/>
  <c r="Q15" i="14"/>
  <c r="P15" i="14"/>
  <c r="O15" i="14"/>
  <c r="N15" i="14"/>
  <c r="N19" i="14" s="1"/>
  <c r="N25" i="14" s="1"/>
  <c r="M15" i="14"/>
  <c r="M19" i="14" s="1"/>
  <c r="M25" i="14" s="1"/>
  <c r="L15" i="14"/>
  <c r="L18" i="14" s="1"/>
  <c r="K15" i="14"/>
  <c r="K18" i="14" s="1"/>
  <c r="J15" i="14"/>
  <c r="I15" i="14"/>
  <c r="H15" i="14"/>
  <c r="G15" i="14"/>
  <c r="F15" i="14"/>
  <c r="F19" i="14" s="1"/>
  <c r="F25" i="14" s="1"/>
  <c r="E15" i="14"/>
  <c r="E19" i="14" s="1"/>
  <c r="E25" i="14" s="1"/>
  <c r="D15" i="14"/>
  <c r="D18" i="14" s="1"/>
  <c r="C15" i="14"/>
  <c r="C18" i="14" s="1"/>
  <c r="B15" i="14"/>
  <c r="C7" i="14"/>
  <c r="C7" i="13"/>
  <c r="C8" i="13" s="1"/>
  <c r="D4" i="1"/>
  <c r="D5" i="1"/>
  <c r="D6" i="1"/>
  <c r="D7" i="1"/>
  <c r="D8" i="1"/>
  <c r="D9" i="1"/>
  <c r="D10" i="1"/>
  <c r="D11" i="1"/>
  <c r="D12" i="1"/>
  <c r="D13" i="1"/>
  <c r="D14" i="1"/>
  <c r="D15" i="1"/>
  <c r="D16" i="1"/>
  <c r="D17" i="1"/>
  <c r="D18" i="1"/>
  <c r="D19" i="1"/>
  <c r="D20" i="1"/>
  <c r="D21" i="1"/>
  <c r="D22" i="1"/>
  <c r="D23" i="1"/>
  <c r="D24" i="1"/>
  <c r="D25" i="1"/>
  <c r="D26" i="1"/>
  <c r="D27" i="1"/>
  <c r="D28" i="1"/>
  <c r="D29" i="1"/>
  <c r="D30" i="1"/>
  <c r="D31" i="1"/>
  <c r="D32" i="1"/>
  <c r="D3" i="1"/>
  <c r="T20" i="14" l="1"/>
  <c r="G20" i="14"/>
  <c r="E18" i="14"/>
  <c r="E20" i="14" s="1"/>
  <c r="M18" i="14"/>
  <c r="M20" i="14" s="1"/>
  <c r="U18" i="14"/>
  <c r="U20" i="14" s="1"/>
  <c r="AC18" i="14"/>
  <c r="AC20" i="14" s="1"/>
  <c r="G19" i="14"/>
  <c r="G25" i="14" s="1"/>
  <c r="O19" i="14"/>
  <c r="O25" i="14" s="1"/>
  <c r="W19" i="14"/>
  <c r="W25" i="14" s="1"/>
  <c r="AE19" i="14"/>
  <c r="AE25" i="14" s="1"/>
  <c r="F18" i="14"/>
  <c r="F20" i="14" s="1"/>
  <c r="N18" i="14"/>
  <c r="N20" i="14" s="1"/>
  <c r="V18" i="14"/>
  <c r="V20" i="14" s="1"/>
  <c r="AD18" i="14"/>
  <c r="AD20" i="14" s="1"/>
  <c r="H19" i="14"/>
  <c r="H25" i="14" s="1"/>
  <c r="P19" i="14"/>
  <c r="P25" i="14" s="1"/>
  <c r="X19" i="14"/>
  <c r="X25" i="14" s="1"/>
  <c r="I19" i="14"/>
  <c r="I25" i="14" s="1"/>
  <c r="Q19" i="14"/>
  <c r="Q25" i="14" s="1"/>
  <c r="Y19" i="14"/>
  <c r="Y25" i="14" s="1"/>
  <c r="H18" i="14"/>
  <c r="H20" i="14" s="1"/>
  <c r="P18" i="14"/>
  <c r="X18" i="14"/>
  <c r="B19" i="14"/>
  <c r="B25" i="14" s="1"/>
  <c r="J19" i="14"/>
  <c r="J25" i="14" s="1"/>
  <c r="R19" i="14"/>
  <c r="R25" i="14" s="1"/>
  <c r="Z19" i="14"/>
  <c r="Z25" i="14" s="1"/>
  <c r="I18" i="14"/>
  <c r="I20" i="14" s="1"/>
  <c r="Q18" i="14"/>
  <c r="Q20" i="14" s="1"/>
  <c r="Y18" i="14"/>
  <c r="C19" i="14"/>
  <c r="C25" i="14" s="1"/>
  <c r="K19" i="14"/>
  <c r="K25" i="14" s="1"/>
  <c r="S19" i="14"/>
  <c r="S25" i="14" s="1"/>
  <c r="AA19" i="14"/>
  <c r="AA25" i="14" s="1"/>
  <c r="B18" i="14"/>
  <c r="B20" i="14" s="1"/>
  <c r="J18" i="14"/>
  <c r="J20" i="14" s="1"/>
  <c r="R18" i="14"/>
  <c r="R20" i="14" s="1"/>
  <c r="Z18" i="14"/>
  <c r="D19" i="14"/>
  <c r="D25" i="14" s="1"/>
  <c r="L19" i="14"/>
  <c r="L25" i="14" s="1"/>
  <c r="T19" i="14"/>
  <c r="T25" i="14" s="1"/>
  <c r="AB19" i="14"/>
  <c r="AB25" i="14" s="1"/>
  <c r="C9" i="13"/>
  <c r="E8" i="11"/>
  <c r="E16" i="11"/>
  <c r="E24" i="11"/>
  <c r="E31" i="11"/>
  <c r="E32" i="11"/>
  <c r="E39" i="11"/>
  <c r="E40" i="11"/>
  <c r="E47" i="11"/>
  <c r="E48" i="11"/>
  <c r="E55" i="11"/>
  <c r="E56" i="11"/>
  <c r="E63" i="11"/>
  <c r="E64" i="11"/>
  <c r="E71" i="11"/>
  <c r="E72" i="11"/>
  <c r="E79" i="11"/>
  <c r="E80" i="11"/>
  <c r="E87" i="11"/>
  <c r="E88" i="11"/>
  <c r="E95" i="11"/>
  <c r="E96" i="11"/>
  <c r="E103" i="11"/>
  <c r="E104" i="11"/>
  <c r="E111" i="11"/>
  <c r="E112" i="11"/>
  <c r="E119" i="11"/>
  <c r="E120" i="11"/>
  <c r="E127" i="11"/>
  <c r="E128" i="11"/>
  <c r="E135" i="11"/>
  <c r="E136" i="11"/>
  <c r="E143" i="11"/>
  <c r="E144" i="11"/>
  <c r="E151" i="11"/>
  <c r="E152" i="11"/>
  <c r="E159" i="11"/>
  <c r="E160" i="11"/>
  <c r="E167" i="11"/>
  <c r="E168" i="11"/>
  <c r="E175" i="11"/>
  <c r="E176" i="11"/>
  <c r="E183" i="11"/>
  <c r="E184" i="11"/>
  <c r="E191" i="11"/>
  <c r="E192" i="11"/>
  <c r="E199" i="11"/>
  <c r="E200" i="11"/>
  <c r="E207" i="11"/>
  <c r="E208" i="11"/>
  <c r="E215" i="11"/>
  <c r="E216" i="11"/>
  <c r="E223" i="11"/>
  <c r="E224" i="11"/>
  <c r="E231" i="11"/>
  <c r="E232" i="11"/>
  <c r="E239" i="11"/>
  <c r="E240" i="11"/>
  <c r="E247" i="11"/>
  <c r="E248" i="11"/>
  <c r="E255" i="11"/>
  <c r="E256" i="11"/>
  <c r="E263" i="11"/>
  <c r="E264" i="11"/>
  <c r="E271" i="11"/>
  <c r="E272" i="11"/>
  <c r="E279" i="11"/>
  <c r="E280" i="11"/>
  <c r="E287" i="11"/>
  <c r="E288" i="11"/>
  <c r="E295" i="11"/>
  <c r="E296" i="11"/>
  <c r="E303" i="11"/>
  <c r="E304" i="11"/>
  <c r="E311" i="11"/>
  <c r="E312" i="11"/>
  <c r="E319" i="11"/>
  <c r="E320" i="11"/>
  <c r="E327" i="11"/>
  <c r="E328" i="11"/>
  <c r="E335" i="11"/>
  <c r="E336" i="11"/>
  <c r="E343" i="11"/>
  <c r="E344" i="11"/>
  <c r="E351" i="11"/>
  <c r="E352" i="11"/>
  <c r="E359" i="11"/>
  <c r="E360" i="11"/>
  <c r="E367" i="11"/>
  <c r="E368" i="11"/>
  <c r="E375" i="11"/>
  <c r="E376" i="11"/>
  <c r="E383" i="11"/>
  <c r="E384" i="11"/>
  <c r="E391" i="11"/>
  <c r="E392" i="11"/>
  <c r="E399" i="11"/>
  <c r="E400" i="11"/>
  <c r="E407" i="11"/>
  <c r="E408" i="11"/>
  <c r="E415" i="11"/>
  <c r="E416" i="11"/>
  <c r="E423" i="11"/>
  <c r="E424" i="11"/>
  <c r="E431" i="11"/>
  <c r="E432" i="11"/>
  <c r="E439" i="11"/>
  <c r="E440" i="11"/>
  <c r="E447" i="11"/>
  <c r="E448" i="11"/>
  <c r="E455" i="11"/>
  <c r="E456" i="11"/>
  <c r="E463" i="11"/>
  <c r="E464" i="11"/>
  <c r="E471" i="11"/>
  <c r="E472" i="11"/>
  <c r="E479" i="11"/>
  <c r="E480" i="11"/>
  <c r="E487" i="11"/>
  <c r="E488" i="11"/>
  <c r="E495" i="11"/>
  <c r="E496" i="11"/>
  <c r="E503" i="11"/>
  <c r="E504" i="11"/>
  <c r="E511" i="11"/>
  <c r="E512" i="11"/>
  <c r="E519" i="11"/>
  <c r="E520" i="11"/>
  <c r="E527" i="11"/>
  <c r="E528" i="11"/>
  <c r="E535" i="11"/>
  <c r="E536" i="11"/>
  <c r="E543" i="11"/>
  <c r="E544" i="11"/>
  <c r="E551" i="11"/>
  <c r="E552" i="11"/>
  <c r="E559" i="11"/>
  <c r="E560" i="11"/>
  <c r="E567" i="11"/>
  <c r="E568" i="11"/>
  <c r="E575" i="11"/>
  <c r="E576" i="11"/>
  <c r="E583" i="11"/>
  <c r="E584" i="11"/>
  <c r="E591" i="11"/>
  <c r="E592" i="11"/>
  <c r="E599" i="11"/>
  <c r="E600" i="11"/>
  <c r="E607" i="11"/>
  <c r="E608" i="11"/>
  <c r="E615" i="11"/>
  <c r="E616" i="11"/>
  <c r="E623" i="11"/>
  <c r="E624" i="11"/>
  <c r="E631" i="11"/>
  <c r="E632" i="11"/>
  <c r="E639" i="11"/>
  <c r="E640" i="11"/>
  <c r="E647" i="11"/>
  <c r="E648" i="11"/>
  <c r="E655" i="11"/>
  <c r="E656" i="11"/>
  <c r="E663" i="11"/>
  <c r="E664" i="11"/>
  <c r="E671" i="11"/>
  <c r="E672" i="11"/>
  <c r="E679" i="11"/>
  <c r="E680" i="11"/>
  <c r="E687" i="11"/>
  <c r="E688" i="11"/>
  <c r="E695" i="11"/>
  <c r="E696" i="11"/>
  <c r="E703" i="11"/>
  <c r="E704" i="11"/>
  <c r="E711" i="11"/>
  <c r="E712" i="11"/>
  <c r="E719" i="11"/>
  <c r="E720" i="11"/>
  <c r="E727" i="11"/>
  <c r="E728" i="11"/>
  <c r="E735" i="11"/>
  <c r="E736" i="11"/>
  <c r="E743" i="11"/>
  <c r="E744" i="11"/>
  <c r="E751" i="11"/>
  <c r="E752" i="11"/>
  <c r="E759" i="11"/>
  <c r="E760" i="11"/>
  <c r="E767" i="11"/>
  <c r="E768" i="11"/>
  <c r="E775" i="11"/>
  <c r="E776" i="11"/>
  <c r="E783" i="11"/>
  <c r="E784" i="11"/>
  <c r="E791" i="11"/>
  <c r="E792" i="11"/>
  <c r="E799" i="11"/>
  <c r="E800" i="11"/>
  <c r="E807" i="11"/>
  <c r="E808" i="11"/>
  <c r="E815" i="11"/>
  <c r="E816" i="11"/>
  <c r="E823" i="11"/>
  <c r="E824" i="11"/>
  <c r="E831" i="11"/>
  <c r="E832" i="11"/>
  <c r="E839" i="11"/>
  <c r="E840" i="11"/>
  <c r="E847" i="11"/>
  <c r="E848" i="11"/>
  <c r="E855" i="11"/>
  <c r="E856" i="11"/>
  <c r="E863" i="11"/>
  <c r="E864" i="11"/>
  <c r="E871" i="11"/>
  <c r="E872" i="11"/>
  <c r="E879" i="11"/>
  <c r="E880" i="11"/>
  <c r="E887" i="11"/>
  <c r="E888" i="11"/>
  <c r="E895" i="11"/>
  <c r="E896" i="11"/>
  <c r="E903" i="11"/>
  <c r="E904" i="11"/>
  <c r="E911" i="11"/>
  <c r="E912" i="11"/>
  <c r="E919" i="11"/>
  <c r="E920" i="11"/>
  <c r="E927" i="11"/>
  <c r="E928" i="11"/>
  <c r="E935" i="11"/>
  <c r="E936" i="11"/>
  <c r="E943" i="11"/>
  <c r="E944" i="11"/>
  <c r="E951" i="11"/>
  <c r="E952" i="11"/>
  <c r="E959" i="11"/>
  <c r="E960" i="11"/>
  <c r="E967" i="11"/>
  <c r="E968" i="11"/>
  <c r="E975" i="11"/>
  <c r="E976" i="11"/>
  <c r="E983" i="11"/>
  <c r="E984" i="11"/>
  <c r="E991" i="11"/>
  <c r="E992" i="11"/>
  <c r="E999" i="11"/>
  <c r="E1000" i="11"/>
  <c r="E1007" i="11"/>
  <c r="E1008" i="11"/>
  <c r="E1015" i="11"/>
  <c r="E1016" i="11"/>
  <c r="E1023" i="11"/>
  <c r="E1024" i="11"/>
  <c r="E1031" i="11"/>
  <c r="E1032" i="11"/>
  <c r="E1039" i="11"/>
  <c r="E1040" i="11"/>
  <c r="E1047" i="11"/>
  <c r="E1048" i="11"/>
  <c r="E1055" i="11"/>
  <c r="E1056" i="11"/>
  <c r="E1063" i="11"/>
  <c r="E1064" i="11"/>
  <c r="E1071" i="11"/>
  <c r="E1072" i="11"/>
  <c r="E1079" i="11"/>
  <c r="E1080" i="11"/>
  <c r="E1087" i="11"/>
  <c r="E1088" i="11"/>
  <c r="E1095" i="11"/>
  <c r="E1096" i="11"/>
  <c r="E1103" i="11"/>
  <c r="E1104" i="11"/>
  <c r="E1111" i="11"/>
  <c r="E1112" i="11"/>
  <c r="E1119" i="11"/>
  <c r="E1120" i="11"/>
  <c r="E1127" i="11"/>
  <c r="E1128" i="11"/>
  <c r="E1135" i="11"/>
  <c r="E1136" i="11"/>
  <c r="E1143" i="11"/>
  <c r="E1144" i="11"/>
  <c r="E1151" i="11"/>
  <c r="E1152" i="11"/>
  <c r="E1159" i="11"/>
  <c r="E1160" i="11"/>
  <c r="E1167" i="11"/>
  <c r="E1168" i="11"/>
  <c r="E1175" i="11"/>
  <c r="E1176" i="11"/>
  <c r="E1183" i="11"/>
  <c r="E1184" i="11"/>
  <c r="E1191" i="11"/>
  <c r="E1192" i="11"/>
  <c r="E1199" i="11"/>
  <c r="E1200" i="11"/>
  <c r="E1207" i="11"/>
  <c r="E1208" i="11"/>
  <c r="E1215" i="11"/>
  <c r="E1216" i="11"/>
  <c r="E1223" i="11"/>
  <c r="E1224" i="11"/>
  <c r="E1231" i="11"/>
  <c r="E1232" i="11"/>
  <c r="E1239" i="11"/>
  <c r="E1240" i="11"/>
  <c r="E1247" i="11"/>
  <c r="E1248" i="11"/>
  <c r="E1255" i="11"/>
  <c r="E1256" i="11"/>
  <c r="E1263" i="11"/>
  <c r="E1264" i="11"/>
  <c r="E1271" i="11"/>
  <c r="E1272" i="11"/>
  <c r="E1279" i="11"/>
  <c r="E1280" i="11"/>
  <c r="E1287" i="11"/>
  <c r="E1288" i="11"/>
  <c r="E1295" i="11"/>
  <c r="E1296" i="11"/>
  <c r="E1303" i="11"/>
  <c r="E1304" i="11"/>
  <c r="E1311" i="11"/>
  <c r="E1312" i="11"/>
  <c r="E1319" i="11"/>
  <c r="E1320" i="11"/>
  <c r="E1326" i="11"/>
  <c r="E1327" i="11"/>
  <c r="E1328" i="11"/>
  <c r="E1334" i="11"/>
  <c r="E1335" i="11"/>
  <c r="E1336" i="11"/>
  <c r="E1342" i="11"/>
  <c r="E1343" i="11"/>
  <c r="E1344" i="11"/>
  <c r="E1350" i="11"/>
  <c r="E1351" i="11"/>
  <c r="E1352" i="11"/>
  <c r="E1358" i="11"/>
  <c r="E1359" i="11"/>
  <c r="E1360" i="11"/>
  <c r="E1366" i="11"/>
  <c r="E1367" i="11"/>
  <c r="E1368" i="11"/>
  <c r="E1374" i="11"/>
  <c r="E1375" i="11"/>
  <c r="E1376" i="11"/>
  <c r="E1382" i="11"/>
  <c r="E1383" i="11"/>
  <c r="E1384" i="11"/>
  <c r="E1390" i="11"/>
  <c r="E1391" i="11"/>
  <c r="E1392" i="11"/>
  <c r="E1398" i="11"/>
  <c r="E1399" i="11"/>
  <c r="E1400" i="11"/>
  <c r="E1406" i="11"/>
  <c r="E1407" i="11"/>
  <c r="E1408" i="11"/>
  <c r="E1414" i="11"/>
  <c r="E1415" i="11"/>
  <c r="E1416" i="11"/>
  <c r="E1422" i="11"/>
  <c r="E1423" i="11"/>
  <c r="E1424" i="11"/>
  <c r="E1430" i="11"/>
  <c r="E1431" i="11"/>
  <c r="E1432" i="11"/>
  <c r="E1438" i="11"/>
  <c r="E1439" i="11"/>
  <c r="E1440" i="11"/>
  <c r="E1446" i="11"/>
  <c r="E1447" i="11"/>
  <c r="E1448" i="11"/>
  <c r="E1454" i="11"/>
  <c r="E1455" i="11"/>
  <c r="E1456" i="11"/>
  <c r="E1462" i="11"/>
  <c r="E1463" i="11"/>
  <c r="E1464" i="11"/>
  <c r="E1470" i="11"/>
  <c r="E1471" i="11"/>
  <c r="E1472" i="11"/>
  <c r="E1478" i="11"/>
  <c r="E1479" i="11"/>
  <c r="E1480" i="11"/>
  <c r="E1486" i="11"/>
  <c r="E1487" i="11"/>
  <c r="E1488" i="11"/>
  <c r="E1494" i="11"/>
  <c r="E1495" i="11"/>
  <c r="E1496" i="11"/>
  <c r="E1502" i="11"/>
  <c r="E1503" i="11"/>
  <c r="E1504" i="11"/>
  <c r="E1510" i="11"/>
  <c r="E1511" i="11"/>
  <c r="E1512" i="11"/>
  <c r="E1518" i="11"/>
  <c r="E1519" i="11"/>
  <c r="E1520" i="11"/>
  <c r="E1526" i="11"/>
  <c r="E1527" i="11"/>
  <c r="E1528" i="11"/>
  <c r="E1534" i="11"/>
  <c r="E1535" i="11"/>
  <c r="E1536" i="11"/>
  <c r="E1542" i="11"/>
  <c r="E1543" i="11"/>
  <c r="E1544" i="11"/>
  <c r="E1550" i="11"/>
  <c r="E1551" i="11"/>
  <c r="E1552" i="11"/>
  <c r="E1559" i="11"/>
  <c r="E1560" i="11"/>
  <c r="E1567" i="11"/>
  <c r="E1568" i="11"/>
  <c r="E1575" i="11"/>
  <c r="E1576" i="11"/>
  <c r="E1583" i="11"/>
  <c r="E1584" i="11"/>
  <c r="E1591" i="11"/>
  <c r="E1592" i="11"/>
  <c r="E1599" i="11"/>
  <c r="E1600" i="11"/>
  <c r="E1607" i="11"/>
  <c r="E1608" i="11"/>
  <c r="E1615" i="11"/>
  <c r="E1616" i="11"/>
  <c r="E1623" i="11"/>
  <c r="E1624" i="11"/>
  <c r="E1631" i="11"/>
  <c r="E1632" i="11"/>
  <c r="E1639" i="11"/>
  <c r="E1640" i="11"/>
  <c r="E1647" i="11"/>
  <c r="E1648" i="11"/>
  <c r="E1655" i="11"/>
  <c r="E1656" i="11"/>
  <c r="E1663" i="11"/>
  <c r="E1664" i="11"/>
  <c r="E1671" i="11"/>
  <c r="E1672" i="11"/>
  <c r="E1679" i="11"/>
  <c r="E1680" i="11"/>
  <c r="E1687" i="11"/>
  <c r="E1688" i="11"/>
  <c r="E1695" i="11"/>
  <c r="E1696" i="11"/>
  <c r="E1703" i="11"/>
  <c r="E1704" i="11"/>
  <c r="E1711" i="11"/>
  <c r="E1712" i="11"/>
  <c r="E1719" i="11"/>
  <c r="E1720" i="11"/>
  <c r="E1727" i="11"/>
  <c r="E1728" i="11"/>
  <c r="E1735" i="11"/>
  <c r="E1736" i="11"/>
  <c r="E1743" i="11"/>
  <c r="E1744" i="11"/>
  <c r="E1751" i="11"/>
  <c r="E1752" i="11"/>
  <c r="E1759" i="11"/>
  <c r="E1760" i="11"/>
  <c r="E1767" i="11"/>
  <c r="E1768" i="11"/>
  <c r="E1775" i="11"/>
  <c r="E1776" i="11"/>
  <c r="E1783" i="11"/>
  <c r="E1784" i="11"/>
  <c r="E1791" i="11"/>
  <c r="E1792" i="11"/>
  <c r="E1799" i="11"/>
  <c r="E1800" i="11"/>
  <c r="E1807" i="11"/>
  <c r="E1808" i="11"/>
  <c r="E1814" i="11"/>
  <c r="E1815" i="11"/>
  <c r="E1816" i="11"/>
  <c r="E1822" i="11"/>
  <c r="E1823" i="11"/>
  <c r="E1824" i="11"/>
  <c r="E1830" i="11"/>
  <c r="E1831" i="11"/>
  <c r="E1832" i="11"/>
  <c r="E1838" i="11"/>
  <c r="E1839" i="11"/>
  <c r="E1840" i="11"/>
  <c r="E1846" i="11"/>
  <c r="E1847" i="11"/>
  <c r="E1854" i="11"/>
  <c r="E1855" i="11"/>
  <c r="E1856" i="11"/>
  <c r="E1862" i="11"/>
  <c r="E1863" i="11"/>
  <c r="E1864" i="11"/>
  <c r="E1870" i="11"/>
  <c r="E1871" i="11"/>
  <c r="E1872" i="11"/>
  <c r="E1878" i="11"/>
  <c r="E1879" i="11"/>
  <c r="E1880" i="11"/>
  <c r="E1886" i="11"/>
  <c r="E1887" i="11"/>
  <c r="E1888" i="11"/>
  <c r="E1894" i="11"/>
  <c r="E1896" i="11"/>
  <c r="E1902" i="11"/>
  <c r="E1903" i="11"/>
  <c r="E1904" i="11"/>
  <c r="E1910" i="11"/>
  <c r="E1911" i="11"/>
  <c r="E1912" i="11"/>
  <c r="E1918" i="11"/>
  <c r="E1919" i="11"/>
  <c r="E1920" i="11"/>
  <c r="E1926" i="11"/>
  <c r="E1927" i="11"/>
  <c r="E1928" i="11"/>
  <c r="E1934" i="11"/>
  <c r="E1935" i="11"/>
  <c r="E1936" i="11"/>
  <c r="E1942" i="11"/>
  <c r="E1943" i="11"/>
  <c r="E1944" i="11"/>
  <c r="E1950" i="11"/>
  <c r="E1951" i="11"/>
  <c r="E1952" i="11"/>
  <c r="E1958" i="11"/>
  <c r="E1959" i="11"/>
  <c r="E1960" i="11"/>
  <c r="E1966" i="11"/>
  <c r="E1967" i="11"/>
  <c r="E1968" i="11"/>
  <c r="E1974" i="11"/>
  <c r="E1975" i="11"/>
  <c r="E1976" i="11"/>
  <c r="E1982" i="11"/>
  <c r="E1983" i="11"/>
  <c r="E1984" i="11"/>
  <c r="E1990" i="11"/>
  <c r="E1991" i="11"/>
  <c r="E1992" i="11"/>
  <c r="E1998" i="11"/>
  <c r="E1999" i="11"/>
  <c r="E2000" i="11"/>
  <c r="E2006" i="11"/>
  <c r="E2007" i="11"/>
  <c r="E2008" i="11"/>
  <c r="E2014" i="11"/>
  <c r="E2015" i="11"/>
  <c r="E2016" i="11"/>
  <c r="E2022" i="11"/>
  <c r="E2023" i="11"/>
  <c r="E2024" i="11"/>
  <c r="E2030" i="11"/>
  <c r="E2031" i="11"/>
  <c r="E2032" i="11"/>
  <c r="E2038" i="11"/>
  <c r="E2039" i="11"/>
  <c r="E2040" i="11"/>
  <c r="E2046" i="11"/>
  <c r="E2047" i="11"/>
  <c r="E2048" i="11"/>
  <c r="E2054" i="11"/>
  <c r="E2055" i="11"/>
  <c r="E2056" i="11"/>
  <c r="E2062" i="11"/>
  <c r="E2063" i="11"/>
  <c r="E2064" i="11"/>
  <c r="E2070" i="11"/>
  <c r="E2071" i="11"/>
  <c r="E2072" i="11"/>
  <c r="E2078" i="11"/>
  <c r="E2079" i="11"/>
  <c r="E2080" i="11"/>
  <c r="E2086" i="11"/>
  <c r="E2087" i="11"/>
  <c r="E2088" i="11"/>
  <c r="E2094" i="11"/>
  <c r="E2095" i="11"/>
  <c r="E2096" i="11"/>
  <c r="E2102" i="11"/>
  <c r="E2103" i="11"/>
  <c r="E2104" i="11"/>
  <c r="E2110" i="11"/>
  <c r="E2111" i="11"/>
  <c r="E2112" i="11"/>
  <c r="E2118" i="11"/>
  <c r="E2119" i="11"/>
  <c r="E2120" i="11"/>
  <c r="E2126" i="11"/>
  <c r="E2127" i="11"/>
  <c r="E2128" i="11"/>
  <c r="E2134" i="11"/>
  <c r="E2135" i="11"/>
  <c r="E2136" i="11"/>
  <c r="E2142" i="11"/>
  <c r="E2143" i="11"/>
  <c r="E2144" i="11"/>
  <c r="E2150" i="11"/>
  <c r="E2151" i="11"/>
  <c r="E2152" i="11"/>
  <c r="E2158" i="11"/>
  <c r="E2159" i="11"/>
  <c r="E2160" i="11"/>
  <c r="E2166" i="11"/>
  <c r="E2167" i="11"/>
  <c r="E2168" i="11"/>
  <c r="E2174" i="11"/>
  <c r="E2175" i="11"/>
  <c r="E2176" i="11"/>
  <c r="E2182" i="11"/>
  <c r="E2183" i="11"/>
  <c r="E2184" i="11"/>
  <c r="E2190" i="11"/>
  <c r="E2191" i="11"/>
  <c r="E2192" i="11"/>
  <c r="E2198" i="11"/>
  <c r="E2199" i="11"/>
  <c r="E2200" i="11"/>
  <c r="E2206" i="11"/>
  <c r="E2207" i="11"/>
  <c r="E2208" i="11"/>
  <c r="E2214" i="11"/>
  <c r="E2215" i="11"/>
  <c r="E2216" i="11"/>
  <c r="E2222" i="11"/>
  <c r="E2223" i="11"/>
  <c r="E2224" i="11"/>
  <c r="E2230" i="11"/>
  <c r="E2231" i="11"/>
  <c r="E2232" i="11"/>
  <c r="E2238" i="11"/>
  <c r="E2239" i="11"/>
  <c r="E2240" i="11"/>
  <c r="E2246" i="11"/>
  <c r="E2247" i="11"/>
  <c r="E2248" i="11"/>
  <c r="E2254" i="11"/>
  <c r="E2255" i="11"/>
  <c r="E2256" i="11"/>
  <c r="E2262" i="11"/>
  <c r="E2263" i="11"/>
  <c r="E2264" i="11"/>
  <c r="E2270" i="11"/>
  <c r="E2271" i="11"/>
  <c r="E2272" i="11"/>
  <c r="E2278" i="11"/>
  <c r="E2279" i="11"/>
  <c r="E2280" i="11"/>
  <c r="E2286" i="11"/>
  <c r="E2287" i="11"/>
  <c r="E2288" i="11"/>
  <c r="E2294" i="11"/>
  <c r="E2295" i="11"/>
  <c r="E2296" i="11"/>
  <c r="E2302" i="11"/>
  <c r="E2303" i="11"/>
  <c r="E2304" i="11"/>
  <c r="E2310" i="11"/>
  <c r="E2311" i="11"/>
  <c r="E2312" i="11"/>
  <c r="E2318" i="11"/>
  <c r="E2319" i="11"/>
  <c r="E2320" i="11"/>
  <c r="E2326" i="11"/>
  <c r="E2327" i="11"/>
  <c r="E2328" i="11"/>
  <c r="E2334" i="11"/>
  <c r="E2335" i="11"/>
  <c r="E2336" i="11"/>
  <c r="E2342" i="11"/>
  <c r="E2343" i="11"/>
  <c r="E2344" i="11"/>
  <c r="E2350" i="11"/>
  <c r="E2351" i="11"/>
  <c r="E2352" i="11"/>
  <c r="E2358" i="11"/>
  <c r="E2359" i="11"/>
  <c r="E2360" i="11"/>
  <c r="E2366" i="11"/>
  <c r="E2367" i="11"/>
  <c r="E2368" i="11"/>
  <c r="E2374" i="11"/>
  <c r="E2375" i="11"/>
  <c r="E2376" i="11"/>
  <c r="E2382" i="11"/>
  <c r="E2383" i="11"/>
  <c r="E2384" i="11"/>
  <c r="E2390" i="11"/>
  <c r="E2391" i="11"/>
  <c r="E2392" i="11"/>
  <c r="E2398" i="11"/>
  <c r="E2399" i="11"/>
  <c r="E2400" i="11"/>
  <c r="E2407" i="11"/>
  <c r="E2408" i="11"/>
  <c r="E2415" i="11"/>
  <c r="E2416" i="11"/>
  <c r="E2423" i="11"/>
  <c r="E2424" i="11"/>
  <c r="E2431" i="11"/>
  <c r="E2432" i="11"/>
  <c r="E2439" i="11"/>
  <c r="E2440" i="11"/>
  <c r="E2447" i="11"/>
  <c r="E2448" i="11"/>
  <c r="E2455" i="11"/>
  <c r="E2456" i="11"/>
  <c r="E2463" i="11"/>
  <c r="E2464" i="11"/>
  <c r="E2471" i="11"/>
  <c r="E2472" i="11"/>
  <c r="E2479" i="11"/>
  <c r="E2480" i="11"/>
  <c r="E2487" i="11"/>
  <c r="E2488" i="11"/>
  <c r="E2495" i="11"/>
  <c r="E2496" i="11"/>
  <c r="E2503" i="11"/>
  <c r="E2504" i="11"/>
  <c r="E2511" i="11"/>
  <c r="E2512" i="11"/>
  <c r="E2519" i="11"/>
  <c r="E2520" i="11"/>
  <c r="E2527" i="11"/>
  <c r="E2528" i="11"/>
  <c r="E2535" i="11"/>
  <c r="E2536" i="11"/>
  <c r="E2543" i="11"/>
  <c r="E2544" i="11"/>
  <c r="E2551" i="11"/>
  <c r="E2552" i="11"/>
  <c r="E2559" i="11"/>
  <c r="E2560" i="11"/>
  <c r="E2567" i="11"/>
  <c r="E2568" i="11"/>
  <c r="E2575" i="11"/>
  <c r="E2576" i="11"/>
  <c r="E2583" i="11"/>
  <c r="E2584" i="11"/>
  <c r="E2591" i="11"/>
  <c r="E2592" i="11"/>
  <c r="E2599" i="11"/>
  <c r="E2600" i="11"/>
  <c r="E2607" i="11"/>
  <c r="E2608" i="11"/>
  <c r="E2615" i="11"/>
  <c r="E2616" i="11"/>
  <c r="E2623" i="11"/>
  <c r="E2624" i="11"/>
  <c r="E2631" i="11"/>
  <c r="E2632" i="11"/>
  <c r="E2639" i="11"/>
  <c r="E2640" i="11"/>
  <c r="E2647" i="11"/>
  <c r="E2648" i="11"/>
  <c r="E2655" i="11"/>
  <c r="E2656" i="11"/>
  <c r="E2663" i="11"/>
  <c r="E2664" i="11"/>
  <c r="E2671" i="11"/>
  <c r="E2672" i="11"/>
  <c r="E2679" i="11"/>
  <c r="E2680" i="11"/>
  <c r="E2687" i="11"/>
  <c r="E2688" i="11"/>
  <c r="E2695" i="11"/>
  <c r="E2696" i="11"/>
  <c r="E2703" i="11"/>
  <c r="E2704" i="11"/>
  <c r="E2711" i="11"/>
  <c r="E2712" i="11"/>
  <c r="E2719" i="11"/>
  <c r="E2720" i="11"/>
  <c r="E2727" i="11"/>
  <c r="E2728" i="11"/>
  <c r="E2735" i="11"/>
  <c r="E2736" i="11"/>
  <c r="E2743" i="11"/>
  <c r="E2744" i="11"/>
  <c r="E2751" i="11"/>
  <c r="E2752" i="11"/>
  <c r="E2759" i="11"/>
  <c r="E2760" i="11"/>
  <c r="E2767" i="11"/>
  <c r="E2768" i="11"/>
  <c r="E2775" i="11"/>
  <c r="E2776" i="11"/>
  <c r="E2783" i="11"/>
  <c r="E2784" i="11"/>
  <c r="E2791" i="11"/>
  <c r="E2792" i="11"/>
  <c r="E2799" i="11"/>
  <c r="E2800" i="11"/>
  <c r="E2807" i="11"/>
  <c r="E2808" i="11"/>
  <c r="E2815" i="11"/>
  <c r="E2816" i="11"/>
  <c r="E2823" i="11"/>
  <c r="E2824" i="11"/>
  <c r="E2831" i="11"/>
  <c r="E2832" i="11"/>
  <c r="E2839" i="11"/>
  <c r="E2840" i="11"/>
  <c r="E2847" i="11"/>
  <c r="E2848" i="11"/>
  <c r="E2855" i="11"/>
  <c r="E2856" i="11"/>
  <c r="E2863" i="11"/>
  <c r="E2864" i="11"/>
  <c r="E2871" i="11"/>
  <c r="E2872" i="11"/>
  <c r="E2879" i="11"/>
  <c r="E2880" i="11"/>
  <c r="E2886" i="11"/>
  <c r="E2887" i="11"/>
  <c r="E2888" i="11"/>
  <c r="E2895" i="11"/>
  <c r="E2896" i="11"/>
  <c r="E2903" i="11"/>
  <c r="E2904" i="11"/>
  <c r="E2911" i="11"/>
  <c r="E2912" i="11"/>
  <c r="E2919" i="11"/>
  <c r="E2920" i="11"/>
  <c r="E2927" i="11"/>
  <c r="E2928" i="11"/>
  <c r="E2935" i="11"/>
  <c r="E2936" i="11"/>
  <c r="E2943" i="11"/>
  <c r="E2944" i="11"/>
  <c r="E2951" i="11"/>
  <c r="E2952" i="11"/>
  <c r="E2959" i="11"/>
  <c r="E2960" i="11"/>
  <c r="E2967" i="11"/>
  <c r="E2968" i="11"/>
  <c r="E2975" i="11"/>
  <c r="E2976" i="11"/>
  <c r="E2983" i="11"/>
  <c r="E2984" i="11"/>
  <c r="E2991" i="11"/>
  <c r="E2992" i="11"/>
  <c r="E2999" i="11"/>
  <c r="E3000" i="11"/>
  <c r="E3007" i="11"/>
  <c r="E3008" i="11"/>
  <c r="E3015" i="11"/>
  <c r="E3016" i="11"/>
  <c r="E3023" i="11"/>
  <c r="E3024" i="11"/>
  <c r="E3031" i="11"/>
  <c r="E3032" i="11"/>
  <c r="E3039" i="11"/>
  <c r="E3040" i="11"/>
  <c r="E3047" i="11"/>
  <c r="E3048" i="11"/>
  <c r="E3055" i="11"/>
  <c r="E3056" i="11"/>
  <c r="E3063" i="11"/>
  <c r="E3064" i="11"/>
  <c r="E3071" i="11"/>
  <c r="E3072" i="11"/>
  <c r="E3079" i="11"/>
  <c r="E3080" i="11"/>
  <c r="E3087" i="11"/>
  <c r="E3088" i="11"/>
  <c r="E3095" i="11"/>
  <c r="E3096" i="11"/>
  <c r="E3103" i="11"/>
  <c r="E3104" i="11"/>
  <c r="E3111" i="11"/>
  <c r="E3112" i="11"/>
  <c r="E3119" i="11"/>
  <c r="E3120" i="11"/>
  <c r="E3127" i="11"/>
  <c r="E3128" i="11"/>
  <c r="E3135" i="11"/>
  <c r="E3136" i="11"/>
  <c r="E3143" i="11"/>
  <c r="E3144" i="11"/>
  <c r="E3151" i="11"/>
  <c r="E3152" i="11"/>
  <c r="E3159" i="11"/>
  <c r="E3160" i="11"/>
  <c r="E3167" i="11"/>
  <c r="E3168" i="11"/>
  <c r="E3175" i="11"/>
  <c r="E3176" i="11"/>
  <c r="E3183" i="11"/>
  <c r="E3184" i="11"/>
  <c r="E3191" i="11"/>
  <c r="E3192" i="11"/>
  <c r="E3199" i="11"/>
  <c r="E3200" i="11"/>
  <c r="E3207" i="11"/>
  <c r="E3208" i="11"/>
  <c r="E3215" i="11"/>
  <c r="E3216" i="11"/>
  <c r="E3223" i="11"/>
  <c r="E3224" i="11"/>
  <c r="E3231" i="11"/>
  <c r="E3232" i="11"/>
  <c r="E3239" i="11"/>
  <c r="E3240" i="11"/>
  <c r="E3247" i="11"/>
  <c r="E3248" i="11"/>
  <c r="E3255" i="11"/>
  <c r="E3256" i="11"/>
  <c r="E3263" i="11"/>
  <c r="E3264" i="11"/>
  <c r="E3271" i="11"/>
  <c r="E3272" i="11"/>
  <c r="E3279" i="11"/>
  <c r="E3280" i="11"/>
  <c r="E3287" i="11"/>
  <c r="E3288" i="11"/>
  <c r="E3295" i="11"/>
  <c r="E3296" i="11"/>
  <c r="E3303" i="11"/>
  <c r="E3304" i="11"/>
  <c r="E3311" i="11"/>
  <c r="E3312" i="11"/>
  <c r="E3319" i="11"/>
  <c r="E3320" i="11"/>
  <c r="E3327" i="11"/>
  <c r="E3328" i="11"/>
  <c r="E3335" i="11"/>
  <c r="E3336" i="11"/>
  <c r="E3343" i="11"/>
  <c r="E3344" i="11"/>
  <c r="E3351" i="11"/>
  <c r="E3352" i="11"/>
  <c r="E3359" i="11"/>
  <c r="E3360" i="11"/>
  <c r="E3367" i="11"/>
  <c r="E3368" i="11"/>
  <c r="E3375" i="11"/>
  <c r="E3376" i="11"/>
  <c r="E3383" i="11"/>
  <c r="E3384" i="11"/>
  <c r="E3391" i="11"/>
  <c r="E3392" i="11"/>
  <c r="E3399" i="11"/>
  <c r="E3400" i="11"/>
  <c r="E3407" i="11"/>
  <c r="E3408" i="11"/>
  <c r="E3415" i="11"/>
  <c r="E3416" i="11"/>
  <c r="E3423" i="11"/>
  <c r="E3424" i="11"/>
  <c r="E3431" i="11"/>
  <c r="E3432" i="11"/>
  <c r="E3439" i="11"/>
  <c r="E3440" i="11"/>
  <c r="E3447" i="11"/>
  <c r="E3448" i="11"/>
  <c r="E3455" i="11"/>
  <c r="E3456" i="11"/>
  <c r="E3463" i="11"/>
  <c r="E3464" i="11"/>
  <c r="E3471" i="11"/>
  <c r="E3472" i="11"/>
  <c r="E3479" i="11"/>
  <c r="E3480" i="11"/>
  <c r="E3487" i="11"/>
  <c r="E3488" i="11"/>
  <c r="E3495" i="11"/>
  <c r="E3496" i="11"/>
  <c r="E3503" i="11"/>
  <c r="E3504" i="11"/>
  <c r="E3511" i="11"/>
  <c r="E3512" i="11"/>
  <c r="E3519" i="11"/>
  <c r="E3520" i="11"/>
  <c r="E3527" i="11"/>
  <c r="E3528" i="11"/>
  <c r="E3535" i="11"/>
  <c r="E3536" i="11"/>
  <c r="E3543" i="11"/>
  <c r="E3544" i="11"/>
  <c r="E3551" i="11"/>
  <c r="E3552" i="11"/>
  <c r="E3559" i="11"/>
  <c r="E3560" i="11"/>
  <c r="E3567" i="11"/>
  <c r="E3568" i="11"/>
  <c r="E3575" i="11"/>
  <c r="E3583" i="11"/>
  <c r="E3584" i="11"/>
  <c r="E3591" i="11"/>
  <c r="E3592" i="11"/>
  <c r="E3599" i="11"/>
  <c r="E3600" i="11"/>
  <c r="E3607" i="11"/>
  <c r="E3608" i="11"/>
  <c r="E3615" i="11"/>
  <c r="E3616" i="11"/>
  <c r="E3623" i="11"/>
  <c r="E3624" i="11"/>
  <c r="E3631" i="11"/>
  <c r="E3632" i="11"/>
  <c r="E3639" i="11"/>
  <c r="E3647" i="11"/>
  <c r="E3648" i="11"/>
  <c r="E3655" i="11"/>
  <c r="E3656" i="11"/>
  <c r="E3663" i="11"/>
  <c r="E3664" i="11"/>
  <c r="E3671" i="11"/>
  <c r="E3672" i="11"/>
  <c r="E3679" i="11"/>
  <c r="E3680" i="11"/>
  <c r="E3687" i="11"/>
  <c r="E3688" i="11"/>
  <c r="E3695" i="11"/>
  <c r="E3696" i="11"/>
  <c r="E3703" i="11"/>
  <c r="E3711" i="11"/>
  <c r="E3712" i="11"/>
  <c r="E3719" i="11"/>
  <c r="E3720" i="11"/>
  <c r="E3727" i="11"/>
  <c r="E3728" i="11"/>
  <c r="E3735" i="11"/>
  <c r="E3736" i="11"/>
  <c r="E3743" i="11"/>
  <c r="E3744" i="11"/>
  <c r="E3751" i="11"/>
  <c r="E3752" i="11"/>
  <c r="E3759" i="11"/>
  <c r="E3760" i="11"/>
  <c r="E3767" i="11"/>
  <c r="E3775" i="11"/>
  <c r="E3776" i="11"/>
  <c r="E3783" i="11"/>
  <c r="E3784" i="11"/>
  <c r="E3791" i="11"/>
  <c r="E3792" i="11"/>
  <c r="E3799" i="11"/>
  <c r="E3800" i="11"/>
  <c r="E3807" i="11"/>
  <c r="E3808" i="11"/>
  <c r="E3815" i="11"/>
  <c r="E3816" i="11"/>
  <c r="E3823" i="11"/>
  <c r="E3824" i="11"/>
  <c r="E3831" i="11"/>
  <c r="E3839" i="11"/>
  <c r="E3840" i="11"/>
  <c r="E3847" i="11"/>
  <c r="E3848" i="11"/>
  <c r="E3855" i="11"/>
  <c r="E3856" i="11"/>
  <c r="E3863" i="11"/>
  <c r="E3864" i="11"/>
  <c r="E3871" i="11"/>
  <c r="E3872" i="11"/>
  <c r="E3879" i="11"/>
  <c r="E3880" i="11"/>
  <c r="E3887" i="11"/>
  <c r="E3888" i="11"/>
  <c r="E3895" i="11"/>
  <c r="E3903" i="11"/>
  <c r="E3904" i="11"/>
  <c r="E3911" i="11"/>
  <c r="E3912" i="11"/>
  <c r="E3919" i="11"/>
  <c r="E3920" i="11"/>
  <c r="E3927" i="11"/>
  <c r="E3928" i="11"/>
  <c r="E3935" i="11"/>
  <c r="E3936" i="11"/>
  <c r="E3943" i="11"/>
  <c r="E3944" i="11"/>
  <c r="E3951" i="11"/>
  <c r="E3952" i="11"/>
  <c r="E3959" i="11"/>
  <c r="E3967" i="11"/>
  <c r="E3968" i="11"/>
  <c r="E3975" i="11"/>
  <c r="E3976" i="11"/>
  <c r="E3983" i="11"/>
  <c r="E3984" i="11"/>
  <c r="E3991" i="11"/>
  <c r="E3992" i="11"/>
  <c r="E3999" i="11"/>
  <c r="E4000" i="11"/>
  <c r="E4007" i="11"/>
  <c r="E4008" i="11"/>
  <c r="E4015" i="11"/>
  <c r="E4016" i="11"/>
  <c r="E4023" i="11"/>
  <c r="E4031" i="11"/>
  <c r="E4032" i="11"/>
  <c r="E4039" i="11"/>
  <c r="E4040" i="11"/>
  <c r="E4047" i="11"/>
  <c r="E4048" i="11"/>
  <c r="E4055" i="11"/>
  <c r="E4056" i="11"/>
  <c r="E4063" i="11"/>
  <c r="E4064" i="11"/>
  <c r="E4071" i="11"/>
  <c r="E4072" i="11"/>
  <c r="E4079" i="11"/>
  <c r="E4080" i="11"/>
  <c r="E4087" i="11"/>
  <c r="E4095" i="11"/>
  <c r="E4096" i="11"/>
  <c r="E4103" i="11"/>
  <c r="E4104" i="11"/>
  <c r="E4111" i="11"/>
  <c r="E4112" i="11"/>
  <c r="E4119" i="11"/>
  <c r="E4120" i="11"/>
  <c r="E4127" i="11"/>
  <c r="E4128" i="11"/>
  <c r="E4135" i="11"/>
  <c r="E4136" i="11"/>
  <c r="E4143" i="11"/>
  <c r="E4144" i="11"/>
  <c r="E4151" i="11"/>
  <c r="E4159" i="11"/>
  <c r="E4160" i="11"/>
  <c r="E4167" i="11"/>
  <c r="E4168" i="11"/>
  <c r="E4175" i="11"/>
  <c r="E4176" i="11"/>
  <c r="E4183" i="11"/>
  <c r="E4184" i="11"/>
  <c r="E4191" i="11"/>
  <c r="E4192" i="11"/>
  <c r="E4199" i="11"/>
  <c r="E4200" i="11"/>
  <c r="E4207" i="11"/>
  <c r="E4208" i="11"/>
  <c r="E4215" i="11"/>
  <c r="E4223" i="11"/>
  <c r="E4224" i="11"/>
  <c r="E4231" i="11"/>
  <c r="E4232" i="11"/>
  <c r="E4239" i="11"/>
  <c r="E4240" i="11"/>
  <c r="E4247" i="11"/>
  <c r="E4248" i="11"/>
  <c r="E4255" i="11"/>
  <c r="E4256" i="11"/>
  <c r="E4263" i="11"/>
  <c r="E4264" i="11"/>
  <c r="E4271" i="11"/>
  <c r="E4272" i="11"/>
  <c r="E4279" i="11"/>
  <c r="E4287" i="11"/>
  <c r="E4288" i="11"/>
  <c r="E4295" i="11"/>
  <c r="E4296" i="11"/>
  <c r="E4303" i="11"/>
  <c r="E4304" i="11"/>
  <c r="E4311" i="11"/>
  <c r="E4312" i="11"/>
  <c r="E4319" i="11"/>
  <c r="E4320" i="11"/>
  <c r="E4327" i="11"/>
  <c r="E4328" i="11"/>
  <c r="E4335" i="11"/>
  <c r="E4336" i="11"/>
  <c r="E4343" i="11"/>
  <c r="E4351" i="11"/>
  <c r="E4352" i="11"/>
  <c r="E4359" i="11"/>
  <c r="E4360" i="11"/>
  <c r="E4367" i="11"/>
  <c r="E4368" i="11"/>
  <c r="E4375" i="11"/>
  <c r="E4376" i="11"/>
  <c r="E4383" i="11"/>
  <c r="E4384" i="11"/>
  <c r="E4391" i="11"/>
  <c r="E4392" i="11"/>
  <c r="E4399" i="11"/>
  <c r="E4400" i="11"/>
  <c r="E4407" i="11"/>
  <c r="E4415" i="11"/>
  <c r="E4416" i="11"/>
  <c r="E4423" i="11"/>
  <c r="E4424" i="11"/>
  <c r="E4431" i="11"/>
  <c r="E4432" i="11"/>
  <c r="E4439" i="11"/>
  <c r="E4440" i="11"/>
  <c r="E4447" i="11"/>
  <c r="E4448" i="11"/>
  <c r="E4455" i="11"/>
  <c r="E4456" i="11"/>
  <c r="E4463" i="11"/>
  <c r="E4464" i="11"/>
  <c r="E4471" i="11"/>
  <c r="E4479" i="11"/>
  <c r="E4480" i="11"/>
  <c r="E4487" i="11"/>
  <c r="E4488" i="11"/>
  <c r="E4495" i="11"/>
  <c r="E4496" i="11"/>
  <c r="E4503" i="11"/>
  <c r="E4504" i="11"/>
  <c r="E4511" i="11"/>
  <c r="E4512" i="11"/>
  <c r="E4519" i="11"/>
  <c r="E4520" i="11"/>
  <c r="E4527" i="11"/>
  <c r="E4528" i="11"/>
  <c r="E4535" i="11"/>
  <c r="E4543" i="11"/>
  <c r="E4544" i="11"/>
  <c r="E4551" i="11"/>
  <c r="E4552" i="11"/>
  <c r="E4558" i="11"/>
  <c r="E4559" i="11"/>
  <c r="E4560" i="11"/>
  <c r="E4567" i="11"/>
  <c r="E4568" i="11"/>
  <c r="E4574" i="11"/>
  <c r="E4575" i="11"/>
  <c r="E4576" i="11"/>
  <c r="E4583" i="11"/>
  <c r="E4584" i="11"/>
  <c r="E4591" i="11"/>
  <c r="E4592" i="11"/>
  <c r="E4599" i="11"/>
  <c r="E4607" i="11"/>
  <c r="E4608" i="11"/>
  <c r="E4615" i="11"/>
  <c r="E4616" i="11"/>
  <c r="E4622" i="11"/>
  <c r="E4623" i="11"/>
  <c r="E4624" i="11"/>
  <c r="E4631" i="11"/>
  <c r="E4632" i="11"/>
  <c r="E4638" i="11"/>
  <c r="E4639" i="11"/>
  <c r="E4640" i="11"/>
  <c r="E4647" i="11"/>
  <c r="E4648" i="11"/>
  <c r="E4655" i="11"/>
  <c r="E4656" i="11"/>
  <c r="E4663" i="11"/>
  <c r="E4671" i="11"/>
  <c r="E4672" i="11"/>
  <c r="E4679" i="11"/>
  <c r="E4680" i="11"/>
  <c r="E4686" i="11"/>
  <c r="E4687" i="11"/>
  <c r="E4688" i="11"/>
  <c r="E4695" i="11"/>
  <c r="E4696" i="11"/>
  <c r="E4702" i="11"/>
  <c r="E4703" i="11"/>
  <c r="E4704" i="11"/>
  <c r="E4711" i="11"/>
  <c r="E4712" i="11"/>
  <c r="E4719" i="11"/>
  <c r="E4720" i="11"/>
  <c r="E4727" i="11"/>
  <c r="E4735" i="11"/>
  <c r="E4736" i="11"/>
  <c r="E4742" i="11"/>
  <c r="E4743" i="11"/>
  <c r="E4744" i="11"/>
  <c r="E4750" i="11"/>
  <c r="E4751" i="11"/>
  <c r="E4752" i="11"/>
  <c r="E4758" i="11"/>
  <c r="E4759" i="11"/>
  <c r="E4760" i="11"/>
  <c r="E4766" i="11"/>
  <c r="E4767" i="11"/>
  <c r="E4768" i="11"/>
  <c r="E4774" i="11"/>
  <c r="E4775" i="11"/>
  <c r="E4776" i="11"/>
  <c r="E4783" i="11"/>
  <c r="E4784" i="11"/>
  <c r="E4791" i="11"/>
  <c r="E4799" i="11"/>
  <c r="E4800" i="11"/>
  <c r="E4806" i="11"/>
  <c r="E4807" i="11"/>
  <c r="E4808" i="11"/>
  <c r="E4814" i="11"/>
  <c r="E4815" i="11"/>
  <c r="E4816" i="11"/>
  <c r="E4822" i="11"/>
  <c r="E4823" i="11"/>
  <c r="E4824" i="11"/>
  <c r="E4830" i="11"/>
  <c r="E4831" i="11"/>
  <c r="E4832" i="11"/>
  <c r="E4838" i="11"/>
  <c r="E4839" i="11"/>
  <c r="E4840" i="11"/>
  <c r="E4846" i="11"/>
  <c r="E4847" i="11"/>
  <c r="E4848" i="11"/>
  <c r="E4854" i="11"/>
  <c r="E4855" i="11"/>
  <c r="E4856" i="11"/>
  <c r="E4862" i="11"/>
  <c r="E4863" i="11"/>
  <c r="E4864" i="11"/>
  <c r="E4870" i="11"/>
  <c r="E4871" i="11"/>
  <c r="E4872" i="11"/>
  <c r="E4878" i="11"/>
  <c r="E4879" i="11"/>
  <c r="E4880" i="11"/>
  <c r="E4886" i="11"/>
  <c r="E4887" i="11"/>
  <c r="E4888" i="11"/>
  <c r="E4894" i="11"/>
  <c r="E4895" i="11"/>
  <c r="E4896" i="11"/>
  <c r="E4902" i="11"/>
  <c r="E4903" i="11"/>
  <c r="E4904" i="11"/>
  <c r="E4910" i="11"/>
  <c r="E4911" i="11"/>
  <c r="E4912" i="11"/>
  <c r="E4918" i="11"/>
  <c r="E4919" i="11"/>
  <c r="E4920" i="11"/>
  <c r="E4926" i="11"/>
  <c r="E4927" i="11"/>
  <c r="E4928" i="11"/>
  <c r="E4934" i="11"/>
  <c r="E4935" i="11"/>
  <c r="E4936" i="11"/>
  <c r="E4942" i="11"/>
  <c r="E4943" i="11"/>
  <c r="E4944" i="11"/>
  <c r="E4950" i="11"/>
  <c r="E4951" i="11"/>
  <c r="E4952" i="11"/>
  <c r="E4958" i="11"/>
  <c r="E4959" i="11"/>
  <c r="E4960" i="11"/>
  <c r="E4966" i="11"/>
  <c r="E4967" i="11"/>
  <c r="E4968" i="11"/>
  <c r="E4974" i="11"/>
  <c r="E4975" i="11"/>
  <c r="E4976" i="11"/>
  <c r="E4982" i="11"/>
  <c r="E4983" i="11"/>
  <c r="E4984" i="11"/>
  <c r="E4990" i="11"/>
  <c r="E4991" i="11"/>
  <c r="E4992" i="11"/>
  <c r="E2" i="11"/>
  <c r="C12" i="2"/>
  <c r="D12" i="2"/>
  <c r="E12" i="2"/>
  <c r="F12" i="2"/>
  <c r="G12" i="2"/>
  <c r="H12" i="2"/>
  <c r="I12" i="2"/>
  <c r="J12" i="2"/>
  <c r="K12" i="2"/>
  <c r="L12" i="2"/>
  <c r="M12" i="2"/>
  <c r="N12" i="2"/>
  <c r="O12" i="2"/>
  <c r="P12" i="2"/>
  <c r="Q12" i="2"/>
  <c r="R12" i="2"/>
  <c r="S12" i="2"/>
  <c r="T12" i="2"/>
  <c r="U12" i="2"/>
  <c r="V12" i="2"/>
  <c r="W12" i="2"/>
  <c r="X12" i="2"/>
  <c r="Y12" i="2"/>
  <c r="Z12" i="2"/>
  <c r="AA12" i="2"/>
  <c r="AB12" i="2"/>
  <c r="AC12" i="2"/>
  <c r="AD12" i="2"/>
  <c r="AE12" i="2"/>
  <c r="B12" i="2"/>
  <c r="C4" i="1"/>
  <c r="E4" i="1" s="1"/>
  <c r="E3" i="11"/>
  <c r="E4" i="11"/>
  <c r="E5" i="11"/>
  <c r="E6" i="11"/>
  <c r="E7" i="11"/>
  <c r="E9" i="11"/>
  <c r="E10" i="11"/>
  <c r="E11" i="11"/>
  <c r="E12" i="11"/>
  <c r="E13" i="11"/>
  <c r="E14" i="11"/>
  <c r="E15" i="11"/>
  <c r="E17" i="11"/>
  <c r="E18" i="11"/>
  <c r="E19" i="11"/>
  <c r="E20" i="11"/>
  <c r="E21" i="11"/>
  <c r="E22" i="11"/>
  <c r="E23" i="11"/>
  <c r="E25" i="11"/>
  <c r="E26" i="11"/>
  <c r="E27" i="11"/>
  <c r="E28" i="11"/>
  <c r="E29" i="11"/>
  <c r="E30" i="11"/>
  <c r="E33" i="11"/>
  <c r="E34" i="11"/>
  <c r="E35" i="11"/>
  <c r="E36" i="11"/>
  <c r="E37" i="11"/>
  <c r="E38" i="11"/>
  <c r="E41" i="11"/>
  <c r="E42" i="11"/>
  <c r="E43" i="11"/>
  <c r="E44" i="11"/>
  <c r="E45" i="11"/>
  <c r="E46" i="11"/>
  <c r="E49" i="11"/>
  <c r="E50" i="11"/>
  <c r="E51" i="11"/>
  <c r="E52" i="11"/>
  <c r="E53" i="11"/>
  <c r="E54" i="11"/>
  <c r="E57" i="11"/>
  <c r="E58" i="11"/>
  <c r="E59" i="11"/>
  <c r="E60" i="11"/>
  <c r="E61" i="11"/>
  <c r="E62" i="11"/>
  <c r="E65" i="11"/>
  <c r="E66" i="11"/>
  <c r="E67" i="11"/>
  <c r="E68" i="11"/>
  <c r="E69" i="11"/>
  <c r="E70" i="11"/>
  <c r="E73" i="11"/>
  <c r="E74" i="11"/>
  <c r="E75" i="11"/>
  <c r="E76" i="11"/>
  <c r="E77" i="11"/>
  <c r="E78" i="11"/>
  <c r="E81" i="11"/>
  <c r="E82" i="11"/>
  <c r="E83" i="11"/>
  <c r="E84" i="11"/>
  <c r="E85" i="11"/>
  <c r="E86" i="11"/>
  <c r="E89" i="11"/>
  <c r="E90" i="11"/>
  <c r="E91" i="11"/>
  <c r="E92" i="11"/>
  <c r="E93" i="11"/>
  <c r="E94" i="11"/>
  <c r="E97" i="11"/>
  <c r="E98" i="11"/>
  <c r="E99" i="11"/>
  <c r="E100" i="11"/>
  <c r="E101" i="11"/>
  <c r="E102" i="11"/>
  <c r="E105" i="11"/>
  <c r="E106" i="11"/>
  <c r="E107" i="11"/>
  <c r="E108" i="11"/>
  <c r="E109" i="11"/>
  <c r="E110" i="11"/>
  <c r="E113" i="11"/>
  <c r="E114" i="11"/>
  <c r="E115" i="11"/>
  <c r="E116" i="11"/>
  <c r="E117" i="11"/>
  <c r="E118" i="11"/>
  <c r="E121" i="11"/>
  <c r="E122" i="11"/>
  <c r="E123" i="11"/>
  <c r="E124" i="11"/>
  <c r="E125" i="11"/>
  <c r="E126" i="11"/>
  <c r="E129" i="11"/>
  <c r="E130" i="11"/>
  <c r="E131" i="11"/>
  <c r="E132" i="11"/>
  <c r="E133" i="11"/>
  <c r="E134" i="11"/>
  <c r="E137" i="11"/>
  <c r="E138" i="11"/>
  <c r="E139" i="11"/>
  <c r="E140" i="11"/>
  <c r="E141" i="11"/>
  <c r="E142" i="11"/>
  <c r="E145" i="11"/>
  <c r="E146" i="11"/>
  <c r="E147" i="11"/>
  <c r="E148" i="11"/>
  <c r="E149" i="11"/>
  <c r="E150" i="11"/>
  <c r="E153" i="11"/>
  <c r="E154" i="11"/>
  <c r="E155" i="11"/>
  <c r="E156" i="11"/>
  <c r="E157" i="11"/>
  <c r="E158" i="11"/>
  <c r="E161" i="11"/>
  <c r="E162" i="11"/>
  <c r="E163" i="11"/>
  <c r="E164" i="11"/>
  <c r="E165" i="11"/>
  <c r="E166" i="11"/>
  <c r="E169" i="11"/>
  <c r="E170" i="11"/>
  <c r="E171" i="11"/>
  <c r="E172" i="11"/>
  <c r="E173" i="11"/>
  <c r="E174" i="11"/>
  <c r="E177" i="11"/>
  <c r="E178" i="11"/>
  <c r="E179" i="11"/>
  <c r="E180" i="11"/>
  <c r="E181" i="11"/>
  <c r="E182" i="11"/>
  <c r="E185" i="11"/>
  <c r="E186" i="11"/>
  <c r="E187" i="11"/>
  <c r="E188" i="11"/>
  <c r="E189" i="11"/>
  <c r="E190" i="11"/>
  <c r="E193" i="11"/>
  <c r="E194" i="11"/>
  <c r="E195" i="11"/>
  <c r="E196" i="11"/>
  <c r="E197" i="11"/>
  <c r="E198" i="11"/>
  <c r="E201" i="11"/>
  <c r="E202" i="11"/>
  <c r="E203" i="11"/>
  <c r="E204" i="11"/>
  <c r="E205" i="11"/>
  <c r="E206" i="11"/>
  <c r="E209" i="11"/>
  <c r="E210" i="11"/>
  <c r="E211" i="11"/>
  <c r="E212" i="11"/>
  <c r="E213" i="11"/>
  <c r="E214" i="11"/>
  <c r="E217" i="11"/>
  <c r="E218" i="11"/>
  <c r="E219" i="11"/>
  <c r="E220" i="11"/>
  <c r="E221" i="11"/>
  <c r="E222" i="11"/>
  <c r="E225" i="11"/>
  <c r="E226" i="11"/>
  <c r="E227" i="11"/>
  <c r="E228" i="11"/>
  <c r="E229" i="11"/>
  <c r="E230" i="11"/>
  <c r="E233" i="11"/>
  <c r="E234" i="11"/>
  <c r="E235" i="11"/>
  <c r="E236" i="11"/>
  <c r="E237" i="11"/>
  <c r="E238" i="11"/>
  <c r="E241" i="11"/>
  <c r="E242" i="11"/>
  <c r="E243" i="11"/>
  <c r="E244" i="11"/>
  <c r="E245" i="11"/>
  <c r="E246" i="11"/>
  <c r="E249" i="11"/>
  <c r="E250" i="11"/>
  <c r="E251" i="11"/>
  <c r="E252" i="11"/>
  <c r="E253" i="11"/>
  <c r="E254" i="11"/>
  <c r="E257" i="11"/>
  <c r="E258" i="11"/>
  <c r="E259" i="11"/>
  <c r="E260" i="11"/>
  <c r="E261" i="11"/>
  <c r="E262" i="11"/>
  <c r="E265" i="11"/>
  <c r="E266" i="11"/>
  <c r="E267" i="11"/>
  <c r="E268" i="11"/>
  <c r="E269" i="11"/>
  <c r="E270" i="11"/>
  <c r="E273" i="11"/>
  <c r="E274" i="11"/>
  <c r="E275" i="11"/>
  <c r="E276" i="11"/>
  <c r="E277" i="11"/>
  <c r="E278" i="11"/>
  <c r="E281" i="11"/>
  <c r="E282" i="11"/>
  <c r="E283" i="11"/>
  <c r="E284" i="11"/>
  <c r="E285" i="11"/>
  <c r="E286" i="11"/>
  <c r="E289" i="11"/>
  <c r="E290" i="11"/>
  <c r="E291" i="11"/>
  <c r="E292" i="11"/>
  <c r="E293" i="11"/>
  <c r="E294" i="11"/>
  <c r="E297" i="11"/>
  <c r="E298" i="11"/>
  <c r="E299" i="11"/>
  <c r="E300" i="11"/>
  <c r="E301" i="11"/>
  <c r="E302" i="11"/>
  <c r="E305" i="11"/>
  <c r="E306" i="11"/>
  <c r="E307" i="11"/>
  <c r="E308" i="11"/>
  <c r="E309" i="11"/>
  <c r="E310" i="11"/>
  <c r="E313" i="11"/>
  <c r="E314" i="11"/>
  <c r="E315" i="11"/>
  <c r="E316" i="11"/>
  <c r="E317" i="11"/>
  <c r="E318" i="11"/>
  <c r="E321" i="11"/>
  <c r="E322" i="11"/>
  <c r="E323" i="11"/>
  <c r="E324" i="11"/>
  <c r="E325" i="11"/>
  <c r="E326" i="11"/>
  <c r="E329" i="11"/>
  <c r="E330" i="11"/>
  <c r="E331" i="11"/>
  <c r="E332" i="11"/>
  <c r="E333" i="11"/>
  <c r="E334" i="11"/>
  <c r="E337" i="11"/>
  <c r="E338" i="11"/>
  <c r="E339" i="11"/>
  <c r="E340" i="11"/>
  <c r="E341" i="11"/>
  <c r="E342" i="11"/>
  <c r="E345" i="11"/>
  <c r="E346" i="11"/>
  <c r="E347" i="11"/>
  <c r="E348" i="11"/>
  <c r="E349" i="11"/>
  <c r="E350" i="11"/>
  <c r="E353" i="11"/>
  <c r="E354" i="11"/>
  <c r="E355" i="11"/>
  <c r="E356" i="11"/>
  <c r="E357" i="11"/>
  <c r="E358" i="11"/>
  <c r="E361" i="11"/>
  <c r="E362" i="11"/>
  <c r="E363" i="11"/>
  <c r="E364" i="11"/>
  <c r="E365" i="11"/>
  <c r="E366" i="11"/>
  <c r="E369" i="11"/>
  <c r="E370" i="11"/>
  <c r="E371" i="11"/>
  <c r="E372" i="11"/>
  <c r="E373" i="11"/>
  <c r="E374" i="11"/>
  <c r="E377" i="11"/>
  <c r="E378" i="11"/>
  <c r="E379" i="11"/>
  <c r="E380" i="11"/>
  <c r="E381" i="11"/>
  <c r="E382" i="11"/>
  <c r="E385" i="11"/>
  <c r="E386" i="11"/>
  <c r="E387" i="11"/>
  <c r="E388" i="11"/>
  <c r="E389" i="11"/>
  <c r="E390" i="11"/>
  <c r="E393" i="11"/>
  <c r="E394" i="11"/>
  <c r="E395" i="11"/>
  <c r="E396" i="11"/>
  <c r="E397" i="11"/>
  <c r="E398" i="11"/>
  <c r="E401" i="11"/>
  <c r="E402" i="11"/>
  <c r="E403" i="11"/>
  <c r="E404" i="11"/>
  <c r="E405" i="11"/>
  <c r="E406" i="11"/>
  <c r="E409" i="11"/>
  <c r="E410" i="11"/>
  <c r="E411" i="11"/>
  <c r="E412" i="11"/>
  <c r="E413" i="11"/>
  <c r="E414" i="11"/>
  <c r="E417" i="11"/>
  <c r="E418" i="11"/>
  <c r="E419" i="11"/>
  <c r="E420" i="11"/>
  <c r="E421" i="11"/>
  <c r="E422" i="11"/>
  <c r="E425" i="11"/>
  <c r="E426" i="11"/>
  <c r="E427" i="11"/>
  <c r="E428" i="11"/>
  <c r="E429" i="11"/>
  <c r="E430" i="11"/>
  <c r="E433" i="11"/>
  <c r="E434" i="11"/>
  <c r="E435" i="11"/>
  <c r="E436" i="11"/>
  <c r="E437" i="11"/>
  <c r="E438" i="11"/>
  <c r="E441" i="11"/>
  <c r="E442" i="11"/>
  <c r="E443" i="11"/>
  <c r="E444" i="11"/>
  <c r="E445" i="11"/>
  <c r="E446" i="11"/>
  <c r="E449" i="11"/>
  <c r="E450" i="11"/>
  <c r="E451" i="11"/>
  <c r="E452" i="11"/>
  <c r="E453" i="11"/>
  <c r="E454" i="11"/>
  <c r="E457" i="11"/>
  <c r="E458" i="11"/>
  <c r="E459" i="11"/>
  <c r="E460" i="11"/>
  <c r="E461" i="11"/>
  <c r="E462" i="11"/>
  <c r="E465" i="11"/>
  <c r="E466" i="11"/>
  <c r="E467" i="11"/>
  <c r="E468" i="11"/>
  <c r="E469" i="11"/>
  <c r="E470" i="11"/>
  <c r="E473" i="11"/>
  <c r="E474" i="11"/>
  <c r="E475" i="11"/>
  <c r="E476" i="11"/>
  <c r="E477" i="11"/>
  <c r="E478" i="11"/>
  <c r="E481" i="11"/>
  <c r="E482" i="11"/>
  <c r="E483" i="11"/>
  <c r="E484" i="11"/>
  <c r="E485" i="11"/>
  <c r="E486" i="11"/>
  <c r="E489" i="11"/>
  <c r="E490" i="11"/>
  <c r="E491" i="11"/>
  <c r="E492" i="11"/>
  <c r="E493" i="11"/>
  <c r="E494" i="11"/>
  <c r="E497" i="11"/>
  <c r="E498" i="11"/>
  <c r="E499" i="11"/>
  <c r="E500" i="11"/>
  <c r="E501" i="11"/>
  <c r="E502" i="11"/>
  <c r="E505" i="11"/>
  <c r="E506" i="11"/>
  <c r="E507" i="11"/>
  <c r="E508" i="11"/>
  <c r="E509" i="11"/>
  <c r="E510" i="11"/>
  <c r="E513" i="11"/>
  <c r="E514" i="11"/>
  <c r="E515" i="11"/>
  <c r="E516" i="11"/>
  <c r="E517" i="11"/>
  <c r="E518" i="11"/>
  <c r="E521" i="11"/>
  <c r="E522" i="11"/>
  <c r="E523" i="11"/>
  <c r="E524" i="11"/>
  <c r="E525" i="11"/>
  <c r="E526" i="11"/>
  <c r="E529" i="11"/>
  <c r="E530" i="11"/>
  <c r="E531" i="11"/>
  <c r="E532" i="11"/>
  <c r="E533" i="11"/>
  <c r="E534" i="11"/>
  <c r="E537" i="11"/>
  <c r="E538" i="11"/>
  <c r="E539" i="11"/>
  <c r="E540" i="11"/>
  <c r="E541" i="11"/>
  <c r="E542" i="11"/>
  <c r="E545" i="11"/>
  <c r="E546" i="11"/>
  <c r="E547" i="11"/>
  <c r="E548" i="11"/>
  <c r="E549" i="11"/>
  <c r="E550" i="11"/>
  <c r="E553" i="11"/>
  <c r="E554" i="11"/>
  <c r="E555" i="11"/>
  <c r="E556" i="11"/>
  <c r="E557" i="11"/>
  <c r="E558" i="11"/>
  <c r="E561" i="11"/>
  <c r="E562" i="11"/>
  <c r="E563" i="11"/>
  <c r="E564" i="11"/>
  <c r="E565" i="11"/>
  <c r="E566" i="11"/>
  <c r="E569" i="11"/>
  <c r="E570" i="11"/>
  <c r="E571" i="11"/>
  <c r="E572" i="11"/>
  <c r="E573" i="11"/>
  <c r="E574" i="11"/>
  <c r="E577" i="11"/>
  <c r="E578" i="11"/>
  <c r="E579" i="11"/>
  <c r="E580" i="11"/>
  <c r="E581" i="11"/>
  <c r="E582" i="11"/>
  <c r="E585" i="11"/>
  <c r="E586" i="11"/>
  <c r="E587" i="11"/>
  <c r="E588" i="11"/>
  <c r="E589" i="11"/>
  <c r="E590" i="11"/>
  <c r="E593" i="11"/>
  <c r="E594" i="11"/>
  <c r="E595" i="11"/>
  <c r="E596" i="11"/>
  <c r="E597" i="11"/>
  <c r="E598" i="11"/>
  <c r="E601" i="11"/>
  <c r="E602" i="11"/>
  <c r="E603" i="11"/>
  <c r="E604" i="11"/>
  <c r="E605" i="11"/>
  <c r="E606" i="11"/>
  <c r="E609" i="11"/>
  <c r="E610" i="11"/>
  <c r="E611" i="11"/>
  <c r="E612" i="11"/>
  <c r="E613" i="11"/>
  <c r="E614" i="11"/>
  <c r="E617" i="11"/>
  <c r="E618" i="11"/>
  <c r="E619" i="11"/>
  <c r="E620" i="11"/>
  <c r="E621" i="11"/>
  <c r="E622" i="11"/>
  <c r="E625" i="11"/>
  <c r="E626" i="11"/>
  <c r="E627" i="11"/>
  <c r="E628" i="11"/>
  <c r="E629" i="11"/>
  <c r="E630" i="11"/>
  <c r="E633" i="11"/>
  <c r="E634" i="11"/>
  <c r="E635" i="11"/>
  <c r="E636" i="11"/>
  <c r="E637" i="11"/>
  <c r="E638" i="11"/>
  <c r="E641" i="11"/>
  <c r="E642" i="11"/>
  <c r="E643" i="11"/>
  <c r="E644" i="11"/>
  <c r="E645" i="11"/>
  <c r="E646" i="11"/>
  <c r="E649" i="11"/>
  <c r="E650" i="11"/>
  <c r="E651" i="11"/>
  <c r="E652" i="11"/>
  <c r="E653" i="11"/>
  <c r="E654" i="11"/>
  <c r="E657" i="11"/>
  <c r="E658" i="11"/>
  <c r="E659" i="11"/>
  <c r="E660" i="11"/>
  <c r="E661" i="11"/>
  <c r="E662" i="11"/>
  <c r="E665" i="11"/>
  <c r="E666" i="11"/>
  <c r="E667" i="11"/>
  <c r="E668" i="11"/>
  <c r="E669" i="11"/>
  <c r="E670" i="11"/>
  <c r="E673" i="11"/>
  <c r="E674" i="11"/>
  <c r="E675" i="11"/>
  <c r="E676" i="11"/>
  <c r="E677" i="11"/>
  <c r="E678" i="11"/>
  <c r="E681" i="11"/>
  <c r="E682" i="11"/>
  <c r="E683" i="11"/>
  <c r="E684" i="11"/>
  <c r="E685" i="11"/>
  <c r="E686" i="11"/>
  <c r="E689" i="11"/>
  <c r="E690" i="11"/>
  <c r="E691" i="11"/>
  <c r="E692" i="11"/>
  <c r="E693" i="11"/>
  <c r="E694" i="11"/>
  <c r="E697" i="11"/>
  <c r="E698" i="11"/>
  <c r="E699" i="11"/>
  <c r="E700" i="11"/>
  <c r="E701" i="11"/>
  <c r="E702" i="11"/>
  <c r="E705" i="11"/>
  <c r="E706" i="11"/>
  <c r="E707" i="11"/>
  <c r="E708" i="11"/>
  <c r="E709" i="11"/>
  <c r="E710" i="11"/>
  <c r="E713" i="11"/>
  <c r="E714" i="11"/>
  <c r="E715" i="11"/>
  <c r="E716" i="11"/>
  <c r="E717" i="11"/>
  <c r="E718" i="11"/>
  <c r="E721" i="11"/>
  <c r="E722" i="11"/>
  <c r="E723" i="11"/>
  <c r="E724" i="11"/>
  <c r="E725" i="11"/>
  <c r="E726" i="11"/>
  <c r="E729" i="11"/>
  <c r="E730" i="11"/>
  <c r="E731" i="11"/>
  <c r="E732" i="11"/>
  <c r="E733" i="11"/>
  <c r="E734" i="11"/>
  <c r="E737" i="11"/>
  <c r="E738" i="11"/>
  <c r="E739" i="11"/>
  <c r="E740" i="11"/>
  <c r="E741" i="11"/>
  <c r="E742" i="11"/>
  <c r="E745" i="11"/>
  <c r="E746" i="11"/>
  <c r="E747" i="11"/>
  <c r="E748" i="11"/>
  <c r="E749" i="11"/>
  <c r="E750" i="11"/>
  <c r="E753" i="11"/>
  <c r="E754" i="11"/>
  <c r="E755" i="11"/>
  <c r="E756" i="11"/>
  <c r="E757" i="11"/>
  <c r="E758" i="11"/>
  <c r="E761" i="11"/>
  <c r="E762" i="11"/>
  <c r="E763" i="11"/>
  <c r="E764" i="11"/>
  <c r="E765" i="11"/>
  <c r="E766" i="11"/>
  <c r="E769" i="11"/>
  <c r="E770" i="11"/>
  <c r="E771" i="11"/>
  <c r="E772" i="11"/>
  <c r="E773" i="11"/>
  <c r="E774" i="11"/>
  <c r="E777" i="11"/>
  <c r="E778" i="11"/>
  <c r="E779" i="11"/>
  <c r="E780" i="11"/>
  <c r="E781" i="11"/>
  <c r="E782" i="11"/>
  <c r="E785" i="11"/>
  <c r="E786" i="11"/>
  <c r="E787" i="11"/>
  <c r="E788" i="11"/>
  <c r="E789" i="11"/>
  <c r="E790" i="11"/>
  <c r="E793" i="11"/>
  <c r="E794" i="11"/>
  <c r="E795" i="11"/>
  <c r="E796" i="11"/>
  <c r="E797" i="11"/>
  <c r="E798" i="11"/>
  <c r="E801" i="11"/>
  <c r="E802" i="11"/>
  <c r="E803" i="11"/>
  <c r="E804" i="11"/>
  <c r="E805" i="11"/>
  <c r="E806" i="11"/>
  <c r="E809" i="11"/>
  <c r="E810" i="11"/>
  <c r="E811" i="11"/>
  <c r="E812" i="11"/>
  <c r="E813" i="11"/>
  <c r="E814" i="11"/>
  <c r="E817" i="11"/>
  <c r="E818" i="11"/>
  <c r="E819" i="11"/>
  <c r="E820" i="11"/>
  <c r="E821" i="11"/>
  <c r="E822" i="11"/>
  <c r="E825" i="11"/>
  <c r="E826" i="11"/>
  <c r="E827" i="11"/>
  <c r="E828" i="11"/>
  <c r="E829" i="11"/>
  <c r="E830" i="11"/>
  <c r="E833" i="11"/>
  <c r="E834" i="11"/>
  <c r="E835" i="11"/>
  <c r="E836" i="11"/>
  <c r="E837" i="11"/>
  <c r="E838" i="11"/>
  <c r="E841" i="11"/>
  <c r="E842" i="11"/>
  <c r="E843" i="11"/>
  <c r="E844" i="11"/>
  <c r="E845" i="11"/>
  <c r="E846" i="11"/>
  <c r="E849" i="11"/>
  <c r="E850" i="11"/>
  <c r="E851" i="11"/>
  <c r="E852" i="11"/>
  <c r="E853" i="11"/>
  <c r="E854" i="11"/>
  <c r="E857" i="11"/>
  <c r="E858" i="11"/>
  <c r="E859" i="11"/>
  <c r="E860" i="11"/>
  <c r="E861" i="11"/>
  <c r="E862" i="11"/>
  <c r="E865" i="11"/>
  <c r="E866" i="11"/>
  <c r="E867" i="11"/>
  <c r="E868" i="11"/>
  <c r="E869" i="11"/>
  <c r="E870" i="11"/>
  <c r="E873" i="11"/>
  <c r="E874" i="11"/>
  <c r="E875" i="11"/>
  <c r="E876" i="11"/>
  <c r="E877" i="11"/>
  <c r="E878" i="11"/>
  <c r="E881" i="11"/>
  <c r="E882" i="11"/>
  <c r="E883" i="11"/>
  <c r="E884" i="11"/>
  <c r="E885" i="11"/>
  <c r="E886" i="11"/>
  <c r="E889" i="11"/>
  <c r="E890" i="11"/>
  <c r="E891" i="11"/>
  <c r="E892" i="11"/>
  <c r="E893" i="11"/>
  <c r="E894" i="11"/>
  <c r="E897" i="11"/>
  <c r="E898" i="11"/>
  <c r="E899" i="11"/>
  <c r="E900" i="11"/>
  <c r="E901" i="11"/>
  <c r="E902" i="11"/>
  <c r="E905" i="11"/>
  <c r="E906" i="11"/>
  <c r="E907" i="11"/>
  <c r="E908" i="11"/>
  <c r="E909" i="11"/>
  <c r="E910" i="11"/>
  <c r="E913" i="11"/>
  <c r="E914" i="11"/>
  <c r="E915" i="11"/>
  <c r="E916" i="11"/>
  <c r="E917" i="11"/>
  <c r="E918" i="11"/>
  <c r="E921" i="11"/>
  <c r="E922" i="11"/>
  <c r="E923" i="11"/>
  <c r="E924" i="11"/>
  <c r="E925" i="11"/>
  <c r="E926" i="11"/>
  <c r="E929" i="11"/>
  <c r="E930" i="11"/>
  <c r="E931" i="11"/>
  <c r="E932" i="11"/>
  <c r="E933" i="11"/>
  <c r="E934" i="11"/>
  <c r="E937" i="11"/>
  <c r="E938" i="11"/>
  <c r="E939" i="11"/>
  <c r="E940" i="11"/>
  <c r="E941" i="11"/>
  <c r="E942" i="11"/>
  <c r="E945" i="11"/>
  <c r="E946" i="11"/>
  <c r="E947" i="11"/>
  <c r="E948" i="11"/>
  <c r="E949" i="11"/>
  <c r="E950" i="11"/>
  <c r="E953" i="11"/>
  <c r="E954" i="11"/>
  <c r="E955" i="11"/>
  <c r="E956" i="11"/>
  <c r="E957" i="11"/>
  <c r="E958" i="11"/>
  <c r="E961" i="11"/>
  <c r="E962" i="11"/>
  <c r="E963" i="11"/>
  <c r="E964" i="11"/>
  <c r="E965" i="11"/>
  <c r="E966" i="11"/>
  <c r="E969" i="11"/>
  <c r="E970" i="11"/>
  <c r="E971" i="11"/>
  <c r="E972" i="11"/>
  <c r="E973" i="11"/>
  <c r="E974" i="11"/>
  <c r="E977" i="11"/>
  <c r="E978" i="11"/>
  <c r="E979" i="11"/>
  <c r="E980" i="11"/>
  <c r="E981" i="11"/>
  <c r="E982" i="11"/>
  <c r="E985" i="11"/>
  <c r="E986" i="11"/>
  <c r="E987" i="11"/>
  <c r="E988" i="11"/>
  <c r="E989" i="11"/>
  <c r="E990" i="11"/>
  <c r="E993" i="11"/>
  <c r="E994" i="11"/>
  <c r="E995" i="11"/>
  <c r="E996" i="11"/>
  <c r="E997" i="11"/>
  <c r="E998" i="11"/>
  <c r="E1001" i="11"/>
  <c r="E1002" i="11"/>
  <c r="E1003" i="11"/>
  <c r="E1004" i="11"/>
  <c r="E1005" i="11"/>
  <c r="E1006" i="11"/>
  <c r="E1009" i="11"/>
  <c r="E1010" i="11"/>
  <c r="E1011" i="11"/>
  <c r="E1012" i="11"/>
  <c r="E1013" i="11"/>
  <c r="E1014" i="11"/>
  <c r="E1017" i="11"/>
  <c r="E1018" i="11"/>
  <c r="E1019" i="11"/>
  <c r="E1020" i="11"/>
  <c r="E1021" i="11"/>
  <c r="E1022" i="11"/>
  <c r="E1025" i="11"/>
  <c r="E1026" i="11"/>
  <c r="E1027" i="11"/>
  <c r="E1028" i="11"/>
  <c r="E1029" i="11"/>
  <c r="E1030" i="11"/>
  <c r="E1033" i="11"/>
  <c r="E1034" i="11"/>
  <c r="E1035" i="11"/>
  <c r="E1036" i="11"/>
  <c r="E1037" i="11"/>
  <c r="E1038" i="11"/>
  <c r="E1041" i="11"/>
  <c r="E1042" i="11"/>
  <c r="E1043" i="11"/>
  <c r="E1044" i="11"/>
  <c r="E1045" i="11"/>
  <c r="E1046" i="11"/>
  <c r="E1049" i="11"/>
  <c r="E1050" i="11"/>
  <c r="E1051" i="11"/>
  <c r="E1052" i="11"/>
  <c r="E1053" i="11"/>
  <c r="E1054" i="11"/>
  <c r="E1057" i="11"/>
  <c r="E1058" i="11"/>
  <c r="E1059" i="11"/>
  <c r="E1060" i="11"/>
  <c r="E1061" i="11"/>
  <c r="E1062" i="11"/>
  <c r="E1065" i="11"/>
  <c r="E1066" i="11"/>
  <c r="E1067" i="11"/>
  <c r="E1068" i="11"/>
  <c r="E1069" i="11"/>
  <c r="E1070" i="11"/>
  <c r="E1073" i="11"/>
  <c r="E1074" i="11"/>
  <c r="E1075" i="11"/>
  <c r="E1076" i="11"/>
  <c r="E1077" i="11"/>
  <c r="E1078" i="11"/>
  <c r="E1081" i="11"/>
  <c r="E1082" i="11"/>
  <c r="E1083" i="11"/>
  <c r="E1084" i="11"/>
  <c r="E1085" i="11"/>
  <c r="E1086" i="11"/>
  <c r="E1089" i="11"/>
  <c r="E1090" i="11"/>
  <c r="E1091" i="11"/>
  <c r="E1092" i="11"/>
  <c r="E1093" i="11"/>
  <c r="E1094" i="11"/>
  <c r="E1097" i="11"/>
  <c r="E1098" i="11"/>
  <c r="E1099" i="11"/>
  <c r="E1100" i="11"/>
  <c r="E1101" i="11"/>
  <c r="E1102" i="11"/>
  <c r="E1105" i="11"/>
  <c r="E1106" i="11"/>
  <c r="E1107" i="11"/>
  <c r="E1108" i="11"/>
  <c r="E1109" i="11"/>
  <c r="E1110" i="11"/>
  <c r="E1113" i="11"/>
  <c r="E1114" i="11"/>
  <c r="E1115" i="11"/>
  <c r="E1116" i="11"/>
  <c r="E1117" i="11"/>
  <c r="E1118" i="11"/>
  <c r="E1121" i="11"/>
  <c r="E1122" i="11"/>
  <c r="E1123" i="11"/>
  <c r="E1124" i="11"/>
  <c r="E1125" i="11"/>
  <c r="E1126" i="11"/>
  <c r="E1129" i="11"/>
  <c r="E1130" i="11"/>
  <c r="E1131" i="11"/>
  <c r="E1132" i="11"/>
  <c r="E1133" i="11"/>
  <c r="E1134" i="11"/>
  <c r="E1137" i="11"/>
  <c r="E1138" i="11"/>
  <c r="E1139" i="11"/>
  <c r="E1140" i="11"/>
  <c r="E1141" i="11"/>
  <c r="E1142" i="11"/>
  <c r="E1145" i="11"/>
  <c r="E1146" i="11"/>
  <c r="E1147" i="11"/>
  <c r="E1148" i="11"/>
  <c r="E1149" i="11"/>
  <c r="E1150" i="11"/>
  <c r="E1153" i="11"/>
  <c r="E1154" i="11"/>
  <c r="E1155" i="11"/>
  <c r="E1156" i="11"/>
  <c r="E1157" i="11"/>
  <c r="E1158" i="11"/>
  <c r="E1161" i="11"/>
  <c r="E1162" i="11"/>
  <c r="E1163" i="11"/>
  <c r="E1164" i="11"/>
  <c r="E1165" i="11"/>
  <c r="E1166" i="11"/>
  <c r="E1169" i="11"/>
  <c r="E1170" i="11"/>
  <c r="E1171" i="11"/>
  <c r="E1172" i="11"/>
  <c r="E1173" i="11"/>
  <c r="E1174" i="11"/>
  <c r="E1177" i="11"/>
  <c r="E1178" i="11"/>
  <c r="E1179" i="11"/>
  <c r="E1180" i="11"/>
  <c r="E1181" i="11"/>
  <c r="E1182" i="11"/>
  <c r="E1185" i="11"/>
  <c r="E1186" i="11"/>
  <c r="E1187" i="11"/>
  <c r="E1188" i="11"/>
  <c r="E1189" i="11"/>
  <c r="E1190" i="11"/>
  <c r="E1193" i="11"/>
  <c r="E1194" i="11"/>
  <c r="E1195" i="11"/>
  <c r="E1196" i="11"/>
  <c r="E1197" i="11"/>
  <c r="E1198" i="11"/>
  <c r="E1201" i="11"/>
  <c r="E1202" i="11"/>
  <c r="E1203" i="11"/>
  <c r="E1204" i="11"/>
  <c r="E1205" i="11"/>
  <c r="E1206" i="11"/>
  <c r="E1209" i="11"/>
  <c r="E1210" i="11"/>
  <c r="E1211" i="11"/>
  <c r="E1212" i="11"/>
  <c r="E1213" i="11"/>
  <c r="E1214" i="11"/>
  <c r="E1217" i="11"/>
  <c r="E1218" i="11"/>
  <c r="E1219" i="11"/>
  <c r="E1220" i="11"/>
  <c r="E1221" i="11"/>
  <c r="E1222" i="11"/>
  <c r="E1225" i="11"/>
  <c r="E1226" i="11"/>
  <c r="E1227" i="11"/>
  <c r="E1228" i="11"/>
  <c r="E1229" i="11"/>
  <c r="E1230" i="11"/>
  <c r="E1233" i="11"/>
  <c r="E1234" i="11"/>
  <c r="E1235" i="11"/>
  <c r="E1236" i="11"/>
  <c r="E1237" i="11"/>
  <c r="E1238" i="11"/>
  <c r="E1241" i="11"/>
  <c r="E1242" i="11"/>
  <c r="E1243" i="11"/>
  <c r="E1244" i="11"/>
  <c r="E1245" i="11"/>
  <c r="E1246" i="11"/>
  <c r="E1249" i="11"/>
  <c r="E1250" i="11"/>
  <c r="E1251" i="11"/>
  <c r="E1252" i="11"/>
  <c r="E1253" i="11"/>
  <c r="E1254" i="11"/>
  <c r="E1257" i="11"/>
  <c r="E1258" i="11"/>
  <c r="E1259" i="11"/>
  <c r="E1260" i="11"/>
  <c r="E1261" i="11"/>
  <c r="E1262" i="11"/>
  <c r="E1265" i="11"/>
  <c r="E1266" i="11"/>
  <c r="E1267" i="11"/>
  <c r="E1268" i="11"/>
  <c r="E1269" i="11"/>
  <c r="E1270" i="11"/>
  <c r="E1273" i="11"/>
  <c r="E1274" i="11"/>
  <c r="E1275" i="11"/>
  <c r="E1276" i="11"/>
  <c r="E1277" i="11"/>
  <c r="E1278" i="11"/>
  <c r="E1281" i="11"/>
  <c r="E1282" i="11"/>
  <c r="E1283" i="11"/>
  <c r="E1284" i="11"/>
  <c r="E1285" i="11"/>
  <c r="E1286" i="11"/>
  <c r="E1289" i="11"/>
  <c r="E1290" i="11"/>
  <c r="E1291" i="11"/>
  <c r="E1292" i="11"/>
  <c r="E1293" i="11"/>
  <c r="E1294" i="11"/>
  <c r="E1297" i="11"/>
  <c r="E1298" i="11"/>
  <c r="E1299" i="11"/>
  <c r="E1300" i="11"/>
  <c r="E1301" i="11"/>
  <c r="E1302" i="11"/>
  <c r="E1305" i="11"/>
  <c r="E1306" i="11"/>
  <c r="E1307" i="11"/>
  <c r="E1308" i="11"/>
  <c r="E1309" i="11"/>
  <c r="E1310" i="11"/>
  <c r="E1313" i="11"/>
  <c r="E1314" i="11"/>
  <c r="E1315" i="11"/>
  <c r="E1316" i="11"/>
  <c r="E1317" i="11"/>
  <c r="E1318" i="11"/>
  <c r="E1321" i="11"/>
  <c r="E1322" i="11"/>
  <c r="E1323" i="11"/>
  <c r="E1324" i="11"/>
  <c r="E1325" i="11"/>
  <c r="E1329" i="11"/>
  <c r="E1330" i="11"/>
  <c r="E1331" i="11"/>
  <c r="E1332" i="11"/>
  <c r="E1333" i="11"/>
  <c r="E1337" i="11"/>
  <c r="E1338" i="11"/>
  <c r="E1339" i="11"/>
  <c r="E1340" i="11"/>
  <c r="E1341" i="11"/>
  <c r="E1345" i="11"/>
  <c r="E1346" i="11"/>
  <c r="E1347" i="11"/>
  <c r="E1348" i="11"/>
  <c r="E1349" i="11"/>
  <c r="E1353" i="11"/>
  <c r="E1354" i="11"/>
  <c r="E1355" i="11"/>
  <c r="E1356" i="11"/>
  <c r="E1357" i="11"/>
  <c r="E1361" i="11"/>
  <c r="E1362" i="11"/>
  <c r="E1363" i="11"/>
  <c r="E1364" i="11"/>
  <c r="E1365" i="11"/>
  <c r="E1369" i="11"/>
  <c r="E1370" i="11"/>
  <c r="E1371" i="11"/>
  <c r="E1372" i="11"/>
  <c r="E1373" i="11"/>
  <c r="E1377" i="11"/>
  <c r="E1378" i="11"/>
  <c r="E1379" i="11"/>
  <c r="E1380" i="11"/>
  <c r="E1381" i="11"/>
  <c r="E1385" i="11"/>
  <c r="E1386" i="11"/>
  <c r="E1387" i="11"/>
  <c r="E1388" i="11"/>
  <c r="E1389" i="11"/>
  <c r="E1393" i="11"/>
  <c r="E1394" i="11"/>
  <c r="E1395" i="11"/>
  <c r="E1396" i="11"/>
  <c r="E1397" i="11"/>
  <c r="E1401" i="11"/>
  <c r="E1402" i="11"/>
  <c r="E1403" i="11"/>
  <c r="E1404" i="11"/>
  <c r="E1405" i="11"/>
  <c r="E1409" i="11"/>
  <c r="E1410" i="11"/>
  <c r="E1411" i="11"/>
  <c r="E1412" i="11"/>
  <c r="E1413" i="11"/>
  <c r="E1417" i="11"/>
  <c r="E1418" i="11"/>
  <c r="E1419" i="11"/>
  <c r="E1420" i="11"/>
  <c r="E1421" i="11"/>
  <c r="E1425" i="11"/>
  <c r="E1426" i="11"/>
  <c r="E1427" i="11"/>
  <c r="E1428" i="11"/>
  <c r="E1429" i="11"/>
  <c r="E1433" i="11"/>
  <c r="E1434" i="11"/>
  <c r="E1435" i="11"/>
  <c r="E1436" i="11"/>
  <c r="E1437" i="11"/>
  <c r="E1441" i="11"/>
  <c r="E1442" i="11"/>
  <c r="E1443" i="11"/>
  <c r="E1444" i="11"/>
  <c r="E1445" i="11"/>
  <c r="E1449" i="11"/>
  <c r="E1450" i="11"/>
  <c r="E1451" i="11"/>
  <c r="E1452" i="11"/>
  <c r="E1453" i="11"/>
  <c r="E1457" i="11"/>
  <c r="E1458" i="11"/>
  <c r="E1459" i="11"/>
  <c r="E1460" i="11"/>
  <c r="E1461" i="11"/>
  <c r="E1465" i="11"/>
  <c r="E1466" i="11"/>
  <c r="E1467" i="11"/>
  <c r="E1468" i="11"/>
  <c r="E1469" i="11"/>
  <c r="E1473" i="11"/>
  <c r="E1474" i="11"/>
  <c r="E1475" i="11"/>
  <c r="E1476" i="11"/>
  <c r="E1477" i="11"/>
  <c r="E1481" i="11"/>
  <c r="E1482" i="11"/>
  <c r="E1483" i="11"/>
  <c r="E1484" i="11"/>
  <c r="E1485" i="11"/>
  <c r="E1489" i="11"/>
  <c r="E1490" i="11"/>
  <c r="E1491" i="11"/>
  <c r="E1492" i="11"/>
  <c r="E1493" i="11"/>
  <c r="E1497" i="11"/>
  <c r="E1498" i="11"/>
  <c r="E1499" i="11"/>
  <c r="E1500" i="11"/>
  <c r="E1501" i="11"/>
  <c r="E1505" i="11"/>
  <c r="E1506" i="11"/>
  <c r="E1507" i="11"/>
  <c r="E1508" i="11"/>
  <c r="E1509" i="11"/>
  <c r="E1513" i="11"/>
  <c r="E1514" i="11"/>
  <c r="E1515" i="11"/>
  <c r="E1516" i="11"/>
  <c r="E1517" i="11"/>
  <c r="E1521" i="11"/>
  <c r="E1522" i="11"/>
  <c r="E1523" i="11"/>
  <c r="E1524" i="11"/>
  <c r="E1525" i="11"/>
  <c r="E1529" i="11"/>
  <c r="E1530" i="11"/>
  <c r="E1531" i="11"/>
  <c r="E1532" i="11"/>
  <c r="E1533" i="11"/>
  <c r="E1537" i="11"/>
  <c r="E1538" i="11"/>
  <c r="E1539" i="11"/>
  <c r="E1540" i="11"/>
  <c r="E1541" i="11"/>
  <c r="E1545" i="11"/>
  <c r="E1546" i="11"/>
  <c r="E1547" i="11"/>
  <c r="E1548" i="11"/>
  <c r="E1549" i="11"/>
  <c r="E1553" i="11"/>
  <c r="E1554" i="11"/>
  <c r="E1555" i="11"/>
  <c r="E1556" i="11"/>
  <c r="E1557" i="11"/>
  <c r="E1558" i="11"/>
  <c r="E1561" i="11"/>
  <c r="E1562" i="11"/>
  <c r="E1563" i="11"/>
  <c r="E1564" i="11"/>
  <c r="E1565" i="11"/>
  <c r="E1566" i="11"/>
  <c r="E1569" i="11"/>
  <c r="E1570" i="11"/>
  <c r="E1571" i="11"/>
  <c r="E1572" i="11"/>
  <c r="E1573" i="11"/>
  <c r="E1574" i="11"/>
  <c r="E1577" i="11"/>
  <c r="E1578" i="11"/>
  <c r="E1579" i="11"/>
  <c r="E1580" i="11"/>
  <c r="E1581" i="11"/>
  <c r="E1582" i="11"/>
  <c r="E1585" i="11"/>
  <c r="E1586" i="11"/>
  <c r="E1587" i="11"/>
  <c r="E1588" i="11"/>
  <c r="E1589" i="11"/>
  <c r="E1590" i="11"/>
  <c r="E1593" i="11"/>
  <c r="E1594" i="11"/>
  <c r="E1595" i="11"/>
  <c r="E1596" i="11"/>
  <c r="E1597" i="11"/>
  <c r="E1598" i="11"/>
  <c r="E1601" i="11"/>
  <c r="E1602" i="11"/>
  <c r="E1603" i="11"/>
  <c r="E1604" i="11"/>
  <c r="E1605" i="11"/>
  <c r="E1606" i="11"/>
  <c r="E1609" i="11"/>
  <c r="E1610" i="11"/>
  <c r="E1611" i="11"/>
  <c r="E1612" i="11"/>
  <c r="E1613" i="11"/>
  <c r="E1614" i="11"/>
  <c r="E1617" i="11"/>
  <c r="E1618" i="11"/>
  <c r="E1619" i="11"/>
  <c r="E1620" i="11"/>
  <c r="E1621" i="11"/>
  <c r="E1622" i="11"/>
  <c r="E1625" i="11"/>
  <c r="E1626" i="11"/>
  <c r="E1627" i="11"/>
  <c r="E1628" i="11"/>
  <c r="E1629" i="11"/>
  <c r="E1630" i="11"/>
  <c r="E1633" i="11"/>
  <c r="E1634" i="11"/>
  <c r="E1635" i="11"/>
  <c r="E1636" i="11"/>
  <c r="E1637" i="11"/>
  <c r="E1638" i="11"/>
  <c r="E1641" i="11"/>
  <c r="E1642" i="11"/>
  <c r="E1643" i="11"/>
  <c r="E1644" i="11"/>
  <c r="E1645" i="11"/>
  <c r="E1646" i="11"/>
  <c r="E1649" i="11"/>
  <c r="E1650" i="11"/>
  <c r="E1651" i="11"/>
  <c r="E1652" i="11"/>
  <c r="E1653" i="11"/>
  <c r="E1654" i="11"/>
  <c r="E1657" i="11"/>
  <c r="E1658" i="11"/>
  <c r="E1659" i="11"/>
  <c r="E1660" i="11"/>
  <c r="E1661" i="11"/>
  <c r="E1662" i="11"/>
  <c r="E1665" i="11"/>
  <c r="E1666" i="11"/>
  <c r="E1667" i="11"/>
  <c r="E1668" i="11"/>
  <c r="E1669" i="11"/>
  <c r="E1670" i="11"/>
  <c r="E1673" i="11"/>
  <c r="E1674" i="11"/>
  <c r="E1675" i="11"/>
  <c r="E1676" i="11"/>
  <c r="E1677" i="11"/>
  <c r="E1678" i="11"/>
  <c r="E1681" i="11"/>
  <c r="E1682" i="11"/>
  <c r="E1683" i="11"/>
  <c r="E1684" i="11"/>
  <c r="E1685" i="11"/>
  <c r="E1686" i="11"/>
  <c r="E1689" i="11"/>
  <c r="E1690" i="11"/>
  <c r="E1691" i="11"/>
  <c r="E1692" i="11"/>
  <c r="E1693" i="11"/>
  <c r="E1694" i="11"/>
  <c r="E1697" i="11"/>
  <c r="E1698" i="11"/>
  <c r="E1699" i="11"/>
  <c r="E1700" i="11"/>
  <c r="E1701" i="11"/>
  <c r="E1702" i="11"/>
  <c r="E1705" i="11"/>
  <c r="E1706" i="11"/>
  <c r="E1707" i="11"/>
  <c r="E1708" i="11"/>
  <c r="E1709" i="11"/>
  <c r="E1710" i="11"/>
  <c r="E1713" i="11"/>
  <c r="E1714" i="11"/>
  <c r="E1715" i="11"/>
  <c r="E1716" i="11"/>
  <c r="E1717" i="11"/>
  <c r="E1718" i="11"/>
  <c r="E1721" i="11"/>
  <c r="E1722" i="11"/>
  <c r="E1723" i="11"/>
  <c r="E1724" i="11"/>
  <c r="E1725" i="11"/>
  <c r="E1726" i="11"/>
  <c r="E1729" i="11"/>
  <c r="E1730" i="11"/>
  <c r="E1731" i="11"/>
  <c r="E1732" i="11"/>
  <c r="E1733" i="11"/>
  <c r="E1734" i="11"/>
  <c r="E1737" i="11"/>
  <c r="E1738" i="11"/>
  <c r="E1739" i="11"/>
  <c r="E1740" i="11"/>
  <c r="E1741" i="11"/>
  <c r="E1742" i="11"/>
  <c r="E1745" i="11"/>
  <c r="E1746" i="11"/>
  <c r="E1747" i="11"/>
  <c r="E1748" i="11"/>
  <c r="E1749" i="11"/>
  <c r="E1750" i="11"/>
  <c r="E1753" i="11"/>
  <c r="E1754" i="11"/>
  <c r="E1755" i="11"/>
  <c r="E1756" i="11"/>
  <c r="E1757" i="11"/>
  <c r="E1758" i="11"/>
  <c r="E1761" i="11"/>
  <c r="E1762" i="11"/>
  <c r="E1763" i="11"/>
  <c r="E1764" i="11"/>
  <c r="E1765" i="11"/>
  <c r="E1766" i="11"/>
  <c r="E1769" i="11"/>
  <c r="E1770" i="11"/>
  <c r="E1771" i="11"/>
  <c r="E1772" i="11"/>
  <c r="E1773" i="11"/>
  <c r="E1774" i="11"/>
  <c r="E1777" i="11"/>
  <c r="E1778" i="11"/>
  <c r="E1779" i="11"/>
  <c r="E1780" i="11"/>
  <c r="E1781" i="11"/>
  <c r="E1782" i="11"/>
  <c r="E1785" i="11"/>
  <c r="E1786" i="11"/>
  <c r="E1787" i="11"/>
  <c r="E1788" i="11"/>
  <c r="E1789" i="11"/>
  <c r="E1790" i="11"/>
  <c r="E1793" i="11"/>
  <c r="E1794" i="11"/>
  <c r="E1795" i="11"/>
  <c r="E1796" i="11"/>
  <c r="E1797" i="11"/>
  <c r="E1798" i="11"/>
  <c r="E1801" i="11"/>
  <c r="E1802" i="11"/>
  <c r="E1803" i="11"/>
  <c r="E1804" i="11"/>
  <c r="E1805" i="11"/>
  <c r="E1806" i="11"/>
  <c r="E1809" i="11"/>
  <c r="E1810" i="11"/>
  <c r="E1811" i="11"/>
  <c r="E1812" i="11"/>
  <c r="E1813" i="11"/>
  <c r="E1817" i="11"/>
  <c r="E1818" i="11"/>
  <c r="E1819" i="11"/>
  <c r="E1820" i="11"/>
  <c r="E1821" i="11"/>
  <c r="E1825" i="11"/>
  <c r="E1826" i="11"/>
  <c r="E1827" i="11"/>
  <c r="E1828" i="11"/>
  <c r="E1829" i="11"/>
  <c r="E1833" i="11"/>
  <c r="E1834" i="11"/>
  <c r="E1835" i="11"/>
  <c r="E1836" i="11"/>
  <c r="E1837" i="11"/>
  <c r="E1841" i="11"/>
  <c r="E1842" i="11"/>
  <c r="E1843" i="11"/>
  <c r="E1844" i="11"/>
  <c r="E1845" i="11"/>
  <c r="E1848" i="11"/>
  <c r="E1849" i="11"/>
  <c r="E1850" i="11"/>
  <c r="E1851" i="11"/>
  <c r="E1852" i="11"/>
  <c r="E1853" i="11"/>
  <c r="E1857" i="11"/>
  <c r="E1858" i="11"/>
  <c r="E1859" i="11"/>
  <c r="E1860" i="11"/>
  <c r="E1861" i="11"/>
  <c r="E1865" i="11"/>
  <c r="E1866" i="11"/>
  <c r="E1867" i="11"/>
  <c r="E1868" i="11"/>
  <c r="E1869" i="11"/>
  <c r="E1873" i="11"/>
  <c r="E1874" i="11"/>
  <c r="E1875" i="11"/>
  <c r="E1876" i="11"/>
  <c r="E1877" i="11"/>
  <c r="E1881" i="11"/>
  <c r="E1882" i="11"/>
  <c r="E1883" i="11"/>
  <c r="E1884" i="11"/>
  <c r="E1885" i="11"/>
  <c r="E1889" i="11"/>
  <c r="E1890" i="11"/>
  <c r="E1891" i="11"/>
  <c r="E1892" i="11"/>
  <c r="E1893" i="11"/>
  <c r="E1895" i="11"/>
  <c r="E1897" i="11"/>
  <c r="E1898" i="11"/>
  <c r="E1899" i="11"/>
  <c r="E1900" i="11"/>
  <c r="E1901" i="11"/>
  <c r="E1905" i="11"/>
  <c r="E1906" i="11"/>
  <c r="E1907" i="11"/>
  <c r="E1908" i="11"/>
  <c r="E1909" i="11"/>
  <c r="E1913" i="11"/>
  <c r="E1914" i="11"/>
  <c r="E1915" i="11"/>
  <c r="E1916" i="11"/>
  <c r="E1917" i="11"/>
  <c r="E1921" i="11"/>
  <c r="E1922" i="11"/>
  <c r="E1923" i="11"/>
  <c r="E1924" i="11"/>
  <c r="E1925" i="11"/>
  <c r="E1929" i="11"/>
  <c r="E1930" i="11"/>
  <c r="E1931" i="11"/>
  <c r="E1932" i="11"/>
  <c r="E1933" i="11"/>
  <c r="E1937" i="11"/>
  <c r="E1938" i="11"/>
  <c r="E1939" i="11"/>
  <c r="E1940" i="11"/>
  <c r="E1941" i="11"/>
  <c r="E1945" i="11"/>
  <c r="E1946" i="11"/>
  <c r="E1947" i="11"/>
  <c r="E1948" i="11"/>
  <c r="E1949" i="11"/>
  <c r="E1953" i="11"/>
  <c r="E1954" i="11"/>
  <c r="E1955" i="11"/>
  <c r="E1956" i="11"/>
  <c r="E1957" i="11"/>
  <c r="E1961" i="11"/>
  <c r="E1962" i="11"/>
  <c r="E1963" i="11"/>
  <c r="E1964" i="11"/>
  <c r="E1965" i="11"/>
  <c r="E1969" i="11"/>
  <c r="E1970" i="11"/>
  <c r="E1971" i="11"/>
  <c r="E1972" i="11"/>
  <c r="E1973" i="11"/>
  <c r="E1977" i="11"/>
  <c r="E1978" i="11"/>
  <c r="E1979" i="11"/>
  <c r="E1980" i="11"/>
  <c r="E1981" i="11"/>
  <c r="E1985" i="11"/>
  <c r="E1986" i="11"/>
  <c r="E1987" i="11"/>
  <c r="E1988" i="11"/>
  <c r="E1989" i="11"/>
  <c r="E1993" i="11"/>
  <c r="E1994" i="11"/>
  <c r="E1995" i="11"/>
  <c r="E1996" i="11"/>
  <c r="E1997" i="11"/>
  <c r="E2001" i="11"/>
  <c r="E2002" i="11"/>
  <c r="E2003" i="11"/>
  <c r="E2004" i="11"/>
  <c r="E2005" i="11"/>
  <c r="E2009" i="11"/>
  <c r="E2010" i="11"/>
  <c r="E2011" i="11"/>
  <c r="E2012" i="11"/>
  <c r="E2013" i="11"/>
  <c r="E2017" i="11"/>
  <c r="E2018" i="11"/>
  <c r="E2019" i="11"/>
  <c r="E2020" i="11"/>
  <c r="E2021" i="11"/>
  <c r="E2025" i="11"/>
  <c r="E2026" i="11"/>
  <c r="E2027" i="11"/>
  <c r="E2028" i="11"/>
  <c r="E2029" i="11"/>
  <c r="E2033" i="11"/>
  <c r="E2034" i="11"/>
  <c r="E2035" i="11"/>
  <c r="E2036" i="11"/>
  <c r="E2037" i="11"/>
  <c r="E2041" i="11"/>
  <c r="E2042" i="11"/>
  <c r="E2043" i="11"/>
  <c r="E2044" i="11"/>
  <c r="E2045" i="11"/>
  <c r="E2049" i="11"/>
  <c r="E2050" i="11"/>
  <c r="E2051" i="11"/>
  <c r="E2052" i="11"/>
  <c r="E2053" i="11"/>
  <c r="E2057" i="11"/>
  <c r="E2058" i="11"/>
  <c r="E2059" i="11"/>
  <c r="E2060" i="11"/>
  <c r="E2061" i="11"/>
  <c r="E2065" i="11"/>
  <c r="E2066" i="11"/>
  <c r="E2067" i="11"/>
  <c r="E2068" i="11"/>
  <c r="E2069" i="11"/>
  <c r="E2073" i="11"/>
  <c r="E2074" i="11"/>
  <c r="E2075" i="11"/>
  <c r="E2076" i="11"/>
  <c r="E2077" i="11"/>
  <c r="E2081" i="11"/>
  <c r="E2082" i="11"/>
  <c r="E2083" i="11"/>
  <c r="E2084" i="11"/>
  <c r="E2085" i="11"/>
  <c r="E2089" i="11"/>
  <c r="E2090" i="11"/>
  <c r="E2091" i="11"/>
  <c r="E2092" i="11"/>
  <c r="E2093" i="11"/>
  <c r="E2097" i="11"/>
  <c r="E2098" i="11"/>
  <c r="E2099" i="11"/>
  <c r="E2100" i="11"/>
  <c r="E2101" i="11"/>
  <c r="E2105" i="11"/>
  <c r="E2106" i="11"/>
  <c r="E2107" i="11"/>
  <c r="E2108" i="11"/>
  <c r="E2109" i="11"/>
  <c r="E2113" i="11"/>
  <c r="E2114" i="11"/>
  <c r="E2115" i="11"/>
  <c r="E2116" i="11"/>
  <c r="E2117" i="11"/>
  <c r="E2121" i="11"/>
  <c r="E2122" i="11"/>
  <c r="E2123" i="11"/>
  <c r="E2124" i="11"/>
  <c r="E2125" i="11"/>
  <c r="E2129" i="11"/>
  <c r="E2130" i="11"/>
  <c r="E2131" i="11"/>
  <c r="E2132" i="11"/>
  <c r="E2133" i="11"/>
  <c r="E2137" i="11"/>
  <c r="E2138" i="11"/>
  <c r="E2139" i="11"/>
  <c r="E2140" i="11"/>
  <c r="E2141" i="11"/>
  <c r="E2145" i="11"/>
  <c r="E2146" i="11"/>
  <c r="E2147" i="11"/>
  <c r="E2148" i="11"/>
  <c r="E2149" i="11"/>
  <c r="E2153" i="11"/>
  <c r="E2154" i="11"/>
  <c r="E2155" i="11"/>
  <c r="E2156" i="11"/>
  <c r="E2157" i="11"/>
  <c r="E2161" i="11"/>
  <c r="E2162" i="11"/>
  <c r="E2163" i="11"/>
  <c r="E2164" i="11"/>
  <c r="E2165" i="11"/>
  <c r="E2169" i="11"/>
  <c r="E2170" i="11"/>
  <c r="E2171" i="11"/>
  <c r="E2172" i="11"/>
  <c r="E2173" i="11"/>
  <c r="E2177" i="11"/>
  <c r="E2178" i="11"/>
  <c r="E2179" i="11"/>
  <c r="E2180" i="11"/>
  <c r="E2181" i="11"/>
  <c r="E2185" i="11"/>
  <c r="E2186" i="11"/>
  <c r="E2187" i="11"/>
  <c r="E2188" i="11"/>
  <c r="E2189" i="11"/>
  <c r="E2193" i="11"/>
  <c r="E2194" i="11"/>
  <c r="E2195" i="11"/>
  <c r="E2196" i="11"/>
  <c r="E2197" i="11"/>
  <c r="E2201" i="11"/>
  <c r="E2202" i="11"/>
  <c r="E2203" i="11"/>
  <c r="E2204" i="11"/>
  <c r="E2205" i="11"/>
  <c r="E2209" i="11"/>
  <c r="E2210" i="11"/>
  <c r="E2211" i="11"/>
  <c r="E2212" i="11"/>
  <c r="E2213" i="11"/>
  <c r="E2217" i="11"/>
  <c r="E2218" i="11"/>
  <c r="E2219" i="11"/>
  <c r="E2220" i="11"/>
  <c r="E2221" i="11"/>
  <c r="E2225" i="11"/>
  <c r="E2226" i="11"/>
  <c r="E2227" i="11"/>
  <c r="E2228" i="11"/>
  <c r="E2229" i="11"/>
  <c r="E2233" i="11"/>
  <c r="E2234" i="11"/>
  <c r="E2235" i="11"/>
  <c r="E2236" i="11"/>
  <c r="E2237" i="11"/>
  <c r="E2241" i="11"/>
  <c r="E2242" i="11"/>
  <c r="E2243" i="11"/>
  <c r="E2244" i="11"/>
  <c r="E2245" i="11"/>
  <c r="E2249" i="11"/>
  <c r="E2250" i="11"/>
  <c r="E2251" i="11"/>
  <c r="E2252" i="11"/>
  <c r="E2253" i="11"/>
  <c r="E2257" i="11"/>
  <c r="E2258" i="11"/>
  <c r="E2259" i="11"/>
  <c r="E2260" i="11"/>
  <c r="E2261" i="11"/>
  <c r="E2265" i="11"/>
  <c r="E2266" i="11"/>
  <c r="E2267" i="11"/>
  <c r="E2268" i="11"/>
  <c r="E2269" i="11"/>
  <c r="E2273" i="11"/>
  <c r="E2274" i="11"/>
  <c r="E2275" i="11"/>
  <c r="E2276" i="11"/>
  <c r="E2277" i="11"/>
  <c r="E2281" i="11"/>
  <c r="E2282" i="11"/>
  <c r="E2283" i="11"/>
  <c r="E2284" i="11"/>
  <c r="E2285" i="11"/>
  <c r="E2289" i="11"/>
  <c r="E2290" i="11"/>
  <c r="E2291" i="11"/>
  <c r="E2292" i="11"/>
  <c r="E2293" i="11"/>
  <c r="E2297" i="11"/>
  <c r="E2298" i="11"/>
  <c r="E2299" i="11"/>
  <c r="E2300" i="11"/>
  <c r="E2301" i="11"/>
  <c r="E2305" i="11"/>
  <c r="E2306" i="11"/>
  <c r="E2307" i="11"/>
  <c r="E2308" i="11"/>
  <c r="E2309" i="11"/>
  <c r="E2313" i="11"/>
  <c r="E2314" i="11"/>
  <c r="E2315" i="11"/>
  <c r="E2316" i="11"/>
  <c r="E2317" i="11"/>
  <c r="E2321" i="11"/>
  <c r="E2322" i="11"/>
  <c r="E2323" i="11"/>
  <c r="E2324" i="11"/>
  <c r="E2325" i="11"/>
  <c r="E2329" i="11"/>
  <c r="E2330" i="11"/>
  <c r="E2331" i="11"/>
  <c r="E2332" i="11"/>
  <c r="E2333" i="11"/>
  <c r="E2337" i="11"/>
  <c r="E2338" i="11"/>
  <c r="E2339" i="11"/>
  <c r="E2340" i="11"/>
  <c r="E2341" i="11"/>
  <c r="E2345" i="11"/>
  <c r="E2346" i="11"/>
  <c r="E2347" i="11"/>
  <c r="E2348" i="11"/>
  <c r="E2349" i="11"/>
  <c r="E2353" i="11"/>
  <c r="E2354" i="11"/>
  <c r="E2355" i="11"/>
  <c r="E2356" i="11"/>
  <c r="E2357" i="11"/>
  <c r="E2361" i="11"/>
  <c r="E2362" i="11"/>
  <c r="E2363" i="11"/>
  <c r="E2364" i="11"/>
  <c r="E2365" i="11"/>
  <c r="E2369" i="11"/>
  <c r="E2370" i="11"/>
  <c r="E2371" i="11"/>
  <c r="E2372" i="11"/>
  <c r="E2373" i="11"/>
  <c r="E2377" i="11"/>
  <c r="E2378" i="11"/>
  <c r="E2379" i="11"/>
  <c r="E2380" i="11"/>
  <c r="E2381" i="11"/>
  <c r="E2385" i="11"/>
  <c r="E2386" i="11"/>
  <c r="E2387" i="11"/>
  <c r="E2388" i="11"/>
  <c r="E2389" i="11"/>
  <c r="E2393" i="11"/>
  <c r="E2394" i="11"/>
  <c r="E2395" i="11"/>
  <c r="E2396" i="11"/>
  <c r="E2397" i="11"/>
  <c r="E2401" i="11"/>
  <c r="E2402" i="11"/>
  <c r="E2403" i="11"/>
  <c r="E2404" i="11"/>
  <c r="E2405" i="11"/>
  <c r="E2406" i="11"/>
  <c r="E2409" i="11"/>
  <c r="E2410" i="11"/>
  <c r="E2411" i="11"/>
  <c r="E2412" i="11"/>
  <c r="E2413" i="11"/>
  <c r="E2414" i="11"/>
  <c r="E2417" i="11"/>
  <c r="E2418" i="11"/>
  <c r="E2419" i="11"/>
  <c r="E2420" i="11"/>
  <c r="E2421" i="11"/>
  <c r="E2422" i="11"/>
  <c r="E2425" i="11"/>
  <c r="E2426" i="11"/>
  <c r="E2427" i="11"/>
  <c r="E2428" i="11"/>
  <c r="E2429" i="11"/>
  <c r="E2430" i="11"/>
  <c r="E2433" i="11"/>
  <c r="E2434" i="11"/>
  <c r="E2435" i="11"/>
  <c r="E2436" i="11"/>
  <c r="E2437" i="11"/>
  <c r="E2438" i="11"/>
  <c r="E2441" i="11"/>
  <c r="E2442" i="11"/>
  <c r="E2443" i="11"/>
  <c r="E2444" i="11"/>
  <c r="E2445" i="11"/>
  <c r="E2446" i="11"/>
  <c r="E2449" i="11"/>
  <c r="E2450" i="11"/>
  <c r="E2451" i="11"/>
  <c r="E2452" i="11"/>
  <c r="E2453" i="11"/>
  <c r="E2454" i="11"/>
  <c r="E2457" i="11"/>
  <c r="E2458" i="11"/>
  <c r="E2459" i="11"/>
  <c r="E2460" i="11"/>
  <c r="E2461" i="11"/>
  <c r="E2462" i="11"/>
  <c r="E2465" i="11"/>
  <c r="E2466" i="11"/>
  <c r="E2467" i="11"/>
  <c r="E2468" i="11"/>
  <c r="E2469" i="11"/>
  <c r="E2470" i="11"/>
  <c r="E2473" i="11"/>
  <c r="E2474" i="11"/>
  <c r="E2475" i="11"/>
  <c r="E2476" i="11"/>
  <c r="E2477" i="11"/>
  <c r="E2478" i="11"/>
  <c r="E2481" i="11"/>
  <c r="E2482" i="11"/>
  <c r="E2483" i="11"/>
  <c r="E2484" i="11"/>
  <c r="E2485" i="11"/>
  <c r="E2486" i="11"/>
  <c r="E2489" i="11"/>
  <c r="E2490" i="11"/>
  <c r="E2491" i="11"/>
  <c r="E2492" i="11"/>
  <c r="E2493" i="11"/>
  <c r="E2494" i="11"/>
  <c r="E2497" i="11"/>
  <c r="E2498" i="11"/>
  <c r="E2499" i="11"/>
  <c r="E2500" i="11"/>
  <c r="E2501" i="11"/>
  <c r="E2502" i="11"/>
  <c r="E2505" i="11"/>
  <c r="E2506" i="11"/>
  <c r="E2507" i="11"/>
  <c r="E2508" i="11"/>
  <c r="E2509" i="11"/>
  <c r="E2510" i="11"/>
  <c r="E2513" i="11"/>
  <c r="E2514" i="11"/>
  <c r="E2515" i="11"/>
  <c r="E2516" i="11"/>
  <c r="E2517" i="11"/>
  <c r="E2518" i="11"/>
  <c r="E2521" i="11"/>
  <c r="E2522" i="11"/>
  <c r="E2523" i="11"/>
  <c r="E2524" i="11"/>
  <c r="E2525" i="11"/>
  <c r="E2526" i="11"/>
  <c r="E2529" i="11"/>
  <c r="E2530" i="11"/>
  <c r="E2531" i="11"/>
  <c r="E2532" i="11"/>
  <c r="E2533" i="11"/>
  <c r="E2534" i="11"/>
  <c r="E2537" i="11"/>
  <c r="E2538" i="11"/>
  <c r="E2539" i="11"/>
  <c r="E2540" i="11"/>
  <c r="E2541" i="11"/>
  <c r="E2542" i="11"/>
  <c r="E2545" i="11"/>
  <c r="E2546" i="11"/>
  <c r="E2547" i="11"/>
  <c r="E2548" i="11"/>
  <c r="E2549" i="11"/>
  <c r="E2550" i="11"/>
  <c r="E2553" i="11"/>
  <c r="E2554" i="11"/>
  <c r="E2555" i="11"/>
  <c r="E2556" i="11"/>
  <c r="E2557" i="11"/>
  <c r="E2558" i="11"/>
  <c r="E2561" i="11"/>
  <c r="E2562" i="11"/>
  <c r="E2563" i="11"/>
  <c r="E2564" i="11"/>
  <c r="E2565" i="11"/>
  <c r="E2566" i="11"/>
  <c r="E2569" i="11"/>
  <c r="E2570" i="11"/>
  <c r="E2571" i="11"/>
  <c r="E2572" i="11"/>
  <c r="E2573" i="11"/>
  <c r="E2574" i="11"/>
  <c r="E2577" i="11"/>
  <c r="E2578" i="11"/>
  <c r="E2579" i="11"/>
  <c r="E2580" i="11"/>
  <c r="E2581" i="11"/>
  <c r="E2582" i="11"/>
  <c r="E2585" i="11"/>
  <c r="E2586" i="11"/>
  <c r="E2587" i="11"/>
  <c r="E2588" i="11"/>
  <c r="E2589" i="11"/>
  <c r="E2590" i="11"/>
  <c r="E2593" i="11"/>
  <c r="E2594" i="11"/>
  <c r="E2595" i="11"/>
  <c r="E2596" i="11"/>
  <c r="E2597" i="11"/>
  <c r="E2598" i="11"/>
  <c r="E2601" i="11"/>
  <c r="E2602" i="11"/>
  <c r="E2603" i="11"/>
  <c r="E2604" i="11"/>
  <c r="E2605" i="11"/>
  <c r="E2606" i="11"/>
  <c r="E2609" i="11"/>
  <c r="E2610" i="11"/>
  <c r="E2611" i="11"/>
  <c r="E2612" i="11"/>
  <c r="E2613" i="11"/>
  <c r="E2614" i="11"/>
  <c r="E2617" i="11"/>
  <c r="E2618" i="11"/>
  <c r="E2619" i="11"/>
  <c r="E2620" i="11"/>
  <c r="E2621" i="11"/>
  <c r="E2622" i="11"/>
  <c r="E2625" i="11"/>
  <c r="E2626" i="11"/>
  <c r="E2627" i="11"/>
  <c r="E2628" i="11"/>
  <c r="E2629" i="11"/>
  <c r="E2630" i="11"/>
  <c r="E2633" i="11"/>
  <c r="E2634" i="11"/>
  <c r="E2635" i="11"/>
  <c r="E2636" i="11"/>
  <c r="E2637" i="11"/>
  <c r="E2638" i="11"/>
  <c r="E2641" i="11"/>
  <c r="E2642" i="11"/>
  <c r="E2643" i="11"/>
  <c r="E2644" i="11"/>
  <c r="E2645" i="11"/>
  <c r="E2646" i="11"/>
  <c r="E2649" i="11"/>
  <c r="E2650" i="11"/>
  <c r="E2651" i="11"/>
  <c r="E2652" i="11"/>
  <c r="E2653" i="11"/>
  <c r="E2654" i="11"/>
  <c r="E2657" i="11"/>
  <c r="E2658" i="11"/>
  <c r="E2659" i="11"/>
  <c r="E2660" i="11"/>
  <c r="E2661" i="11"/>
  <c r="E2662" i="11"/>
  <c r="E2665" i="11"/>
  <c r="E2666" i="11"/>
  <c r="E2667" i="11"/>
  <c r="E2668" i="11"/>
  <c r="E2669" i="11"/>
  <c r="E2670" i="11"/>
  <c r="E2673" i="11"/>
  <c r="E2674" i="11"/>
  <c r="E2675" i="11"/>
  <c r="E2676" i="11"/>
  <c r="E2677" i="11"/>
  <c r="E2678" i="11"/>
  <c r="E2681" i="11"/>
  <c r="E2682" i="11"/>
  <c r="E2683" i="11"/>
  <c r="E2684" i="11"/>
  <c r="E2685" i="11"/>
  <c r="E2686" i="11"/>
  <c r="E2689" i="11"/>
  <c r="E2690" i="11"/>
  <c r="E2691" i="11"/>
  <c r="E2692" i="11"/>
  <c r="E2693" i="11"/>
  <c r="E2694" i="11"/>
  <c r="E2697" i="11"/>
  <c r="E2698" i="11"/>
  <c r="E2699" i="11"/>
  <c r="E2700" i="11"/>
  <c r="E2701" i="11"/>
  <c r="E2702" i="11"/>
  <c r="E2705" i="11"/>
  <c r="E2706" i="11"/>
  <c r="E2707" i="11"/>
  <c r="E2708" i="11"/>
  <c r="E2709" i="11"/>
  <c r="E2710" i="11"/>
  <c r="E2713" i="11"/>
  <c r="E2714" i="11"/>
  <c r="E2715" i="11"/>
  <c r="E2716" i="11"/>
  <c r="E2717" i="11"/>
  <c r="E2718" i="11"/>
  <c r="E2721" i="11"/>
  <c r="E2722" i="11"/>
  <c r="E2723" i="11"/>
  <c r="E2724" i="11"/>
  <c r="E2725" i="11"/>
  <c r="E2726" i="11"/>
  <c r="E2729" i="11"/>
  <c r="E2730" i="11"/>
  <c r="E2731" i="11"/>
  <c r="E2732" i="11"/>
  <c r="E2733" i="11"/>
  <c r="E2734" i="11"/>
  <c r="E2737" i="11"/>
  <c r="E2738" i="11"/>
  <c r="E2739" i="11"/>
  <c r="E2740" i="11"/>
  <c r="E2741" i="11"/>
  <c r="E2742" i="11"/>
  <c r="E2745" i="11"/>
  <c r="E2746" i="11"/>
  <c r="E2747" i="11"/>
  <c r="E2748" i="11"/>
  <c r="E2749" i="11"/>
  <c r="E2750" i="11"/>
  <c r="E2753" i="11"/>
  <c r="E2754" i="11"/>
  <c r="E2755" i="11"/>
  <c r="E2756" i="11"/>
  <c r="E2757" i="11"/>
  <c r="E2758" i="11"/>
  <c r="E2761" i="11"/>
  <c r="E2762" i="11"/>
  <c r="E2763" i="11"/>
  <c r="E2764" i="11"/>
  <c r="E2765" i="11"/>
  <c r="E2766" i="11"/>
  <c r="E2769" i="11"/>
  <c r="E2770" i="11"/>
  <c r="E2771" i="11"/>
  <c r="E2772" i="11"/>
  <c r="E2773" i="11"/>
  <c r="E2774" i="11"/>
  <c r="E2777" i="11"/>
  <c r="E2778" i="11"/>
  <c r="E2779" i="11"/>
  <c r="E2780" i="11"/>
  <c r="E2781" i="11"/>
  <c r="E2782" i="11"/>
  <c r="E2785" i="11"/>
  <c r="E2786" i="11"/>
  <c r="E2787" i="11"/>
  <c r="E2788" i="11"/>
  <c r="E2789" i="11"/>
  <c r="E2790" i="11"/>
  <c r="E2793" i="11"/>
  <c r="E2794" i="11"/>
  <c r="E2795" i="11"/>
  <c r="E2796" i="11"/>
  <c r="E2797" i="11"/>
  <c r="E2798" i="11"/>
  <c r="E2801" i="11"/>
  <c r="E2802" i="11"/>
  <c r="E2803" i="11"/>
  <c r="E2804" i="11"/>
  <c r="E2805" i="11"/>
  <c r="E2806" i="11"/>
  <c r="E2809" i="11"/>
  <c r="E2810" i="11"/>
  <c r="E2811" i="11"/>
  <c r="E2812" i="11"/>
  <c r="E2813" i="11"/>
  <c r="E2814" i="11"/>
  <c r="E2817" i="11"/>
  <c r="E2818" i="11"/>
  <c r="E2819" i="11"/>
  <c r="E2820" i="11"/>
  <c r="E2821" i="11"/>
  <c r="E2822" i="11"/>
  <c r="E2825" i="11"/>
  <c r="E2826" i="11"/>
  <c r="E2827" i="11"/>
  <c r="E2828" i="11"/>
  <c r="E2829" i="11"/>
  <c r="E2830" i="11"/>
  <c r="E2833" i="11"/>
  <c r="E2834" i="11"/>
  <c r="E2835" i="11"/>
  <c r="E2836" i="11"/>
  <c r="E2837" i="11"/>
  <c r="E2838" i="11"/>
  <c r="E2841" i="11"/>
  <c r="E2842" i="11"/>
  <c r="E2843" i="11"/>
  <c r="E2844" i="11"/>
  <c r="E2845" i="11"/>
  <c r="E2846" i="11"/>
  <c r="E2849" i="11"/>
  <c r="E2850" i="11"/>
  <c r="E2851" i="11"/>
  <c r="E2852" i="11"/>
  <c r="E2853" i="11"/>
  <c r="E2854" i="11"/>
  <c r="E2857" i="11"/>
  <c r="E2858" i="11"/>
  <c r="E2859" i="11"/>
  <c r="E2860" i="11"/>
  <c r="E2861" i="11"/>
  <c r="E2862" i="11"/>
  <c r="E2865" i="11"/>
  <c r="E2866" i="11"/>
  <c r="E2867" i="11"/>
  <c r="E2868" i="11"/>
  <c r="E2869" i="11"/>
  <c r="E2870" i="11"/>
  <c r="E2873" i="11"/>
  <c r="E2874" i="11"/>
  <c r="E2875" i="11"/>
  <c r="E2876" i="11"/>
  <c r="E2877" i="11"/>
  <c r="E2878" i="11"/>
  <c r="E2881" i="11"/>
  <c r="E2882" i="11"/>
  <c r="E2883" i="11"/>
  <c r="E2884" i="11"/>
  <c r="E2885" i="11"/>
  <c r="E2889" i="11"/>
  <c r="E2890" i="11"/>
  <c r="E2891" i="11"/>
  <c r="E2892" i="11"/>
  <c r="E2893" i="11"/>
  <c r="E2894" i="11"/>
  <c r="E2897" i="11"/>
  <c r="E2898" i="11"/>
  <c r="E2899" i="11"/>
  <c r="E2900" i="11"/>
  <c r="E2901" i="11"/>
  <c r="E2902" i="11"/>
  <c r="E2905" i="11"/>
  <c r="E2906" i="11"/>
  <c r="E2907" i="11"/>
  <c r="E2908" i="11"/>
  <c r="E2909" i="11"/>
  <c r="E2910" i="11"/>
  <c r="E2913" i="11"/>
  <c r="E2914" i="11"/>
  <c r="E2915" i="11"/>
  <c r="E2916" i="11"/>
  <c r="E2917" i="11"/>
  <c r="E2918" i="11"/>
  <c r="E2921" i="11"/>
  <c r="E2922" i="11"/>
  <c r="E2923" i="11"/>
  <c r="E2924" i="11"/>
  <c r="E2925" i="11"/>
  <c r="E2926" i="11"/>
  <c r="E2929" i="11"/>
  <c r="E2930" i="11"/>
  <c r="E2931" i="11"/>
  <c r="E2932" i="11"/>
  <c r="E2933" i="11"/>
  <c r="E2934" i="11"/>
  <c r="E2937" i="11"/>
  <c r="E2938" i="11"/>
  <c r="E2939" i="11"/>
  <c r="E2940" i="11"/>
  <c r="E2941" i="11"/>
  <c r="E2942" i="11"/>
  <c r="E2945" i="11"/>
  <c r="E2946" i="11"/>
  <c r="E2947" i="11"/>
  <c r="E2948" i="11"/>
  <c r="E2949" i="11"/>
  <c r="E2950" i="11"/>
  <c r="E2953" i="11"/>
  <c r="E2954" i="11"/>
  <c r="E2955" i="11"/>
  <c r="E2956" i="11"/>
  <c r="E2957" i="11"/>
  <c r="E2958" i="11"/>
  <c r="E2961" i="11"/>
  <c r="E2962" i="11"/>
  <c r="E2963" i="11"/>
  <c r="E2964" i="11"/>
  <c r="E2965" i="11"/>
  <c r="E2966" i="11"/>
  <c r="E2969" i="11"/>
  <c r="E2970" i="11"/>
  <c r="E2971" i="11"/>
  <c r="E2972" i="11"/>
  <c r="E2973" i="11"/>
  <c r="E2974" i="11"/>
  <c r="E2977" i="11"/>
  <c r="E2978" i="11"/>
  <c r="E2979" i="11"/>
  <c r="E2980" i="11"/>
  <c r="E2981" i="11"/>
  <c r="E2982" i="11"/>
  <c r="E2985" i="11"/>
  <c r="E2986" i="11"/>
  <c r="E2987" i="11"/>
  <c r="E2988" i="11"/>
  <c r="E2989" i="11"/>
  <c r="E2990" i="11"/>
  <c r="E2993" i="11"/>
  <c r="E2994" i="11"/>
  <c r="E2995" i="11"/>
  <c r="E2996" i="11"/>
  <c r="E2997" i="11"/>
  <c r="E2998" i="11"/>
  <c r="E3001" i="11"/>
  <c r="E3002" i="11"/>
  <c r="E3003" i="11"/>
  <c r="E3004" i="11"/>
  <c r="E3005" i="11"/>
  <c r="E3006" i="11"/>
  <c r="E3009" i="11"/>
  <c r="E3010" i="11"/>
  <c r="E3011" i="11"/>
  <c r="E3012" i="11"/>
  <c r="E3013" i="11"/>
  <c r="E3014" i="11"/>
  <c r="E3017" i="11"/>
  <c r="E3018" i="11"/>
  <c r="E3019" i="11"/>
  <c r="E3020" i="11"/>
  <c r="E3021" i="11"/>
  <c r="E3022" i="11"/>
  <c r="E3025" i="11"/>
  <c r="E3026" i="11"/>
  <c r="E3027" i="11"/>
  <c r="E3028" i="11"/>
  <c r="E3029" i="11"/>
  <c r="E3030" i="11"/>
  <c r="E3033" i="11"/>
  <c r="E3034" i="11"/>
  <c r="E3035" i="11"/>
  <c r="E3036" i="11"/>
  <c r="E3037" i="11"/>
  <c r="E3038" i="11"/>
  <c r="E3041" i="11"/>
  <c r="E3042" i="11"/>
  <c r="E3043" i="11"/>
  <c r="E3044" i="11"/>
  <c r="E3045" i="11"/>
  <c r="E3046" i="11"/>
  <c r="E3049" i="11"/>
  <c r="E3050" i="11"/>
  <c r="E3051" i="11"/>
  <c r="E3052" i="11"/>
  <c r="E3053" i="11"/>
  <c r="E3054" i="11"/>
  <c r="E3057" i="11"/>
  <c r="E3058" i="11"/>
  <c r="E3059" i="11"/>
  <c r="E3060" i="11"/>
  <c r="E3061" i="11"/>
  <c r="E3062" i="11"/>
  <c r="E3065" i="11"/>
  <c r="E3066" i="11"/>
  <c r="E3067" i="11"/>
  <c r="E3068" i="11"/>
  <c r="E3069" i="11"/>
  <c r="E3070" i="11"/>
  <c r="E3073" i="11"/>
  <c r="E3074" i="11"/>
  <c r="E3075" i="11"/>
  <c r="E3076" i="11"/>
  <c r="E3077" i="11"/>
  <c r="E3078" i="11"/>
  <c r="E3081" i="11"/>
  <c r="E3082" i="11"/>
  <c r="E3083" i="11"/>
  <c r="E3084" i="11"/>
  <c r="E3085" i="11"/>
  <c r="E3086" i="11"/>
  <c r="E3089" i="11"/>
  <c r="E3090" i="11"/>
  <c r="E3091" i="11"/>
  <c r="E3092" i="11"/>
  <c r="E3093" i="11"/>
  <c r="E3094" i="11"/>
  <c r="E3097" i="11"/>
  <c r="E3098" i="11"/>
  <c r="E3099" i="11"/>
  <c r="E3100" i="11"/>
  <c r="E3101" i="11"/>
  <c r="E3102" i="11"/>
  <c r="E3105" i="11"/>
  <c r="E3106" i="11"/>
  <c r="E3107" i="11"/>
  <c r="E3108" i="11"/>
  <c r="E3109" i="11"/>
  <c r="E3110" i="11"/>
  <c r="E3113" i="11"/>
  <c r="E3114" i="11"/>
  <c r="E3115" i="11"/>
  <c r="E3116" i="11"/>
  <c r="E3117" i="11"/>
  <c r="E3118" i="11"/>
  <c r="E3121" i="11"/>
  <c r="E3122" i="11"/>
  <c r="E3123" i="11"/>
  <c r="E3124" i="11"/>
  <c r="E3125" i="11"/>
  <c r="E3126" i="11"/>
  <c r="E3129" i="11"/>
  <c r="E3130" i="11"/>
  <c r="E3131" i="11"/>
  <c r="E3132" i="11"/>
  <c r="E3133" i="11"/>
  <c r="E3134" i="11"/>
  <c r="E3137" i="11"/>
  <c r="E3138" i="11"/>
  <c r="E3139" i="11"/>
  <c r="E3140" i="11"/>
  <c r="E3141" i="11"/>
  <c r="E3142" i="11"/>
  <c r="E3145" i="11"/>
  <c r="E3146" i="11"/>
  <c r="E3147" i="11"/>
  <c r="E3148" i="11"/>
  <c r="E3149" i="11"/>
  <c r="E3150" i="11"/>
  <c r="E3153" i="11"/>
  <c r="E3154" i="11"/>
  <c r="E3155" i="11"/>
  <c r="E3156" i="11"/>
  <c r="E3157" i="11"/>
  <c r="E3158" i="11"/>
  <c r="E3161" i="11"/>
  <c r="E3162" i="11"/>
  <c r="E3163" i="11"/>
  <c r="E3164" i="11"/>
  <c r="E3165" i="11"/>
  <c r="E3166" i="11"/>
  <c r="E3169" i="11"/>
  <c r="E3170" i="11"/>
  <c r="E3171" i="11"/>
  <c r="E3172" i="11"/>
  <c r="E3173" i="11"/>
  <c r="E3174" i="11"/>
  <c r="E3177" i="11"/>
  <c r="E3178" i="11"/>
  <c r="E3179" i="11"/>
  <c r="E3180" i="11"/>
  <c r="E3181" i="11"/>
  <c r="E3182" i="11"/>
  <c r="E3185" i="11"/>
  <c r="E3186" i="11"/>
  <c r="E3187" i="11"/>
  <c r="E3188" i="11"/>
  <c r="E3189" i="11"/>
  <c r="E3190" i="11"/>
  <c r="E3193" i="11"/>
  <c r="E3194" i="11"/>
  <c r="E3195" i="11"/>
  <c r="E3196" i="11"/>
  <c r="E3197" i="11"/>
  <c r="E3198" i="11"/>
  <c r="E3201" i="11"/>
  <c r="E3202" i="11"/>
  <c r="E3203" i="11"/>
  <c r="E3204" i="11"/>
  <c r="E3205" i="11"/>
  <c r="E3206" i="11"/>
  <c r="E3209" i="11"/>
  <c r="E3210" i="11"/>
  <c r="E3211" i="11"/>
  <c r="E3212" i="11"/>
  <c r="E3213" i="11"/>
  <c r="E3214" i="11"/>
  <c r="E3217" i="11"/>
  <c r="E3218" i="11"/>
  <c r="E3219" i="11"/>
  <c r="E3220" i="11"/>
  <c r="E3221" i="11"/>
  <c r="E3222" i="11"/>
  <c r="E3225" i="11"/>
  <c r="E3226" i="11"/>
  <c r="E3227" i="11"/>
  <c r="E3228" i="11"/>
  <c r="E3229" i="11"/>
  <c r="E3230" i="11"/>
  <c r="E3233" i="11"/>
  <c r="E3234" i="11"/>
  <c r="E3235" i="11"/>
  <c r="E3236" i="11"/>
  <c r="E3237" i="11"/>
  <c r="E3238" i="11"/>
  <c r="E3241" i="11"/>
  <c r="E3242" i="11"/>
  <c r="E3243" i="11"/>
  <c r="E3244" i="11"/>
  <c r="E3245" i="11"/>
  <c r="E3246" i="11"/>
  <c r="E3249" i="11"/>
  <c r="E3250" i="11"/>
  <c r="E3251" i="11"/>
  <c r="E3252" i="11"/>
  <c r="E3253" i="11"/>
  <c r="E3254" i="11"/>
  <c r="E3257" i="11"/>
  <c r="E3258" i="11"/>
  <c r="E3259" i="11"/>
  <c r="E3260" i="11"/>
  <c r="E3261" i="11"/>
  <c r="E3262" i="11"/>
  <c r="E3265" i="11"/>
  <c r="E3266" i="11"/>
  <c r="E3267" i="11"/>
  <c r="E3268" i="11"/>
  <c r="E3269" i="11"/>
  <c r="E3270" i="11"/>
  <c r="E3273" i="11"/>
  <c r="E3274" i="11"/>
  <c r="E3275" i="11"/>
  <c r="E3276" i="11"/>
  <c r="E3277" i="11"/>
  <c r="E3278" i="11"/>
  <c r="E3281" i="11"/>
  <c r="E3282" i="11"/>
  <c r="E3283" i="11"/>
  <c r="E3284" i="11"/>
  <c r="E3285" i="11"/>
  <c r="E3286" i="11"/>
  <c r="E3289" i="11"/>
  <c r="E3290" i="11"/>
  <c r="E3291" i="11"/>
  <c r="E3292" i="11"/>
  <c r="E3293" i="11"/>
  <c r="E3294" i="11"/>
  <c r="E3297" i="11"/>
  <c r="E3298" i="11"/>
  <c r="E3299" i="11"/>
  <c r="E3300" i="11"/>
  <c r="E3301" i="11"/>
  <c r="E3302" i="11"/>
  <c r="E3305" i="11"/>
  <c r="E3306" i="11"/>
  <c r="E3307" i="11"/>
  <c r="E3308" i="11"/>
  <c r="E3309" i="11"/>
  <c r="E3310" i="11"/>
  <c r="E3313" i="11"/>
  <c r="E3314" i="11"/>
  <c r="E3315" i="11"/>
  <c r="E3316" i="11"/>
  <c r="E3317" i="11"/>
  <c r="E3318" i="11"/>
  <c r="E3321" i="11"/>
  <c r="E3322" i="11"/>
  <c r="E3323" i="11"/>
  <c r="E3324" i="11"/>
  <c r="E3325" i="11"/>
  <c r="E3326" i="11"/>
  <c r="E3329" i="11"/>
  <c r="E3330" i="11"/>
  <c r="E3331" i="11"/>
  <c r="E3332" i="11"/>
  <c r="E3333" i="11"/>
  <c r="E3334" i="11"/>
  <c r="E3337" i="11"/>
  <c r="E3338" i="11"/>
  <c r="E3339" i="11"/>
  <c r="E3340" i="11"/>
  <c r="E3341" i="11"/>
  <c r="E3342" i="11"/>
  <c r="E3345" i="11"/>
  <c r="E3346" i="11"/>
  <c r="E3347" i="11"/>
  <c r="E3348" i="11"/>
  <c r="E3349" i="11"/>
  <c r="E3350" i="11"/>
  <c r="E3353" i="11"/>
  <c r="E3354" i="11"/>
  <c r="E3355" i="11"/>
  <c r="E3356" i="11"/>
  <c r="E3357" i="11"/>
  <c r="E3358" i="11"/>
  <c r="E3361" i="11"/>
  <c r="E3362" i="11"/>
  <c r="E3363" i="11"/>
  <c r="E3364" i="11"/>
  <c r="E3365" i="11"/>
  <c r="E3366" i="11"/>
  <c r="E3369" i="11"/>
  <c r="E3370" i="11"/>
  <c r="E3371" i="11"/>
  <c r="E3372" i="11"/>
  <c r="E3373" i="11"/>
  <c r="E3374" i="11"/>
  <c r="E3377" i="11"/>
  <c r="E3378" i="11"/>
  <c r="E3379" i="11"/>
  <c r="E3380" i="11"/>
  <c r="E3381" i="11"/>
  <c r="E3382" i="11"/>
  <c r="E3385" i="11"/>
  <c r="E3386" i="11"/>
  <c r="E3387" i="11"/>
  <c r="E3388" i="11"/>
  <c r="E3389" i="11"/>
  <c r="E3390" i="11"/>
  <c r="E3393" i="11"/>
  <c r="E3394" i="11"/>
  <c r="E3395" i="11"/>
  <c r="E3396" i="11"/>
  <c r="E3397" i="11"/>
  <c r="E3398" i="11"/>
  <c r="E3401" i="11"/>
  <c r="E3402" i="11"/>
  <c r="E3403" i="11"/>
  <c r="E3404" i="11"/>
  <c r="E3405" i="11"/>
  <c r="E3406" i="11"/>
  <c r="E3409" i="11"/>
  <c r="E3410" i="11"/>
  <c r="E3411" i="11"/>
  <c r="E3412" i="11"/>
  <c r="E3413" i="11"/>
  <c r="E3414" i="11"/>
  <c r="E3417" i="11"/>
  <c r="E3418" i="11"/>
  <c r="E3419" i="11"/>
  <c r="E3420" i="11"/>
  <c r="E3421" i="11"/>
  <c r="E3422" i="11"/>
  <c r="E3425" i="11"/>
  <c r="E3426" i="11"/>
  <c r="E3427" i="11"/>
  <c r="E3428" i="11"/>
  <c r="E3429" i="11"/>
  <c r="E3430" i="11"/>
  <c r="E3433" i="11"/>
  <c r="E3434" i="11"/>
  <c r="E3435" i="11"/>
  <c r="E3436" i="11"/>
  <c r="E3437" i="11"/>
  <c r="E3438" i="11"/>
  <c r="E3441" i="11"/>
  <c r="E3442" i="11"/>
  <c r="E3443" i="11"/>
  <c r="E3444" i="11"/>
  <c r="E3445" i="11"/>
  <c r="E3446" i="11"/>
  <c r="E3449" i="11"/>
  <c r="E3450" i="11"/>
  <c r="E3451" i="11"/>
  <c r="E3452" i="11"/>
  <c r="E3453" i="11"/>
  <c r="E3454" i="11"/>
  <c r="E3457" i="11"/>
  <c r="E3458" i="11"/>
  <c r="E3459" i="11"/>
  <c r="E3460" i="11"/>
  <c r="E3461" i="11"/>
  <c r="E3462" i="11"/>
  <c r="E3465" i="11"/>
  <c r="E3466" i="11"/>
  <c r="E3467" i="11"/>
  <c r="E3468" i="11"/>
  <c r="E3469" i="11"/>
  <c r="E3470" i="11"/>
  <c r="E3473" i="11"/>
  <c r="E3474" i="11"/>
  <c r="E3475" i="11"/>
  <c r="E3476" i="11"/>
  <c r="E3477" i="11"/>
  <c r="E3478" i="11"/>
  <c r="E3481" i="11"/>
  <c r="E3482" i="11"/>
  <c r="E3483" i="11"/>
  <c r="E3484" i="11"/>
  <c r="E3485" i="11"/>
  <c r="E3486" i="11"/>
  <c r="E3489" i="11"/>
  <c r="E3490" i="11"/>
  <c r="E3491" i="11"/>
  <c r="E3492" i="11"/>
  <c r="E3493" i="11"/>
  <c r="E3494" i="11"/>
  <c r="E3497" i="11"/>
  <c r="E3498" i="11"/>
  <c r="E3499" i="11"/>
  <c r="E3500" i="11"/>
  <c r="E3501" i="11"/>
  <c r="E3502" i="11"/>
  <c r="E3505" i="11"/>
  <c r="E3506" i="11"/>
  <c r="E3507" i="11"/>
  <c r="E3508" i="11"/>
  <c r="E3509" i="11"/>
  <c r="E3510" i="11"/>
  <c r="E3513" i="11"/>
  <c r="E3514" i="11"/>
  <c r="E3515" i="11"/>
  <c r="E3516" i="11"/>
  <c r="E3517" i="11"/>
  <c r="E3518" i="11"/>
  <c r="E3521" i="11"/>
  <c r="E3522" i="11"/>
  <c r="E3523" i="11"/>
  <c r="E3524" i="11"/>
  <c r="E3525" i="11"/>
  <c r="E3526" i="11"/>
  <c r="E3529" i="11"/>
  <c r="E3530" i="11"/>
  <c r="E3531" i="11"/>
  <c r="E3532" i="11"/>
  <c r="E3533" i="11"/>
  <c r="E3534" i="11"/>
  <c r="E3537" i="11"/>
  <c r="E3538" i="11"/>
  <c r="E3539" i="11"/>
  <c r="E3540" i="11"/>
  <c r="E3541" i="11"/>
  <c r="E3542" i="11"/>
  <c r="E3545" i="11"/>
  <c r="E3546" i="11"/>
  <c r="E3547" i="11"/>
  <c r="E3548" i="11"/>
  <c r="E3549" i="11"/>
  <c r="E3550" i="11"/>
  <c r="E3553" i="11"/>
  <c r="E3554" i="11"/>
  <c r="E3555" i="11"/>
  <c r="E3556" i="11"/>
  <c r="E3557" i="11"/>
  <c r="E3558" i="11"/>
  <c r="E3561" i="11"/>
  <c r="E3562" i="11"/>
  <c r="E3563" i="11"/>
  <c r="E3564" i="11"/>
  <c r="E3565" i="11"/>
  <c r="E3566" i="11"/>
  <c r="E3569" i="11"/>
  <c r="E3570" i="11"/>
  <c r="E3571" i="11"/>
  <c r="E3572" i="11"/>
  <c r="E3573" i="11"/>
  <c r="E3574" i="11"/>
  <c r="E3576" i="11"/>
  <c r="E3577" i="11"/>
  <c r="E3578" i="11"/>
  <c r="E3579" i="11"/>
  <c r="E3580" i="11"/>
  <c r="E3581" i="11"/>
  <c r="E3582" i="11"/>
  <c r="E3585" i="11"/>
  <c r="E3586" i="11"/>
  <c r="E3587" i="11"/>
  <c r="E3588" i="11"/>
  <c r="E3589" i="11"/>
  <c r="E3590" i="11"/>
  <c r="E3593" i="11"/>
  <c r="E3594" i="11"/>
  <c r="E3595" i="11"/>
  <c r="E3596" i="11"/>
  <c r="E3597" i="11"/>
  <c r="E3598" i="11"/>
  <c r="E3601" i="11"/>
  <c r="E3602" i="11"/>
  <c r="E3603" i="11"/>
  <c r="E3604" i="11"/>
  <c r="E3605" i="11"/>
  <c r="E3606" i="11"/>
  <c r="E3609" i="11"/>
  <c r="E3610" i="11"/>
  <c r="E3611" i="11"/>
  <c r="E3612" i="11"/>
  <c r="E3613" i="11"/>
  <c r="E3614" i="11"/>
  <c r="E3617" i="11"/>
  <c r="E3618" i="11"/>
  <c r="E3619" i="11"/>
  <c r="E3620" i="11"/>
  <c r="E3621" i="11"/>
  <c r="E3622" i="11"/>
  <c r="E3625" i="11"/>
  <c r="E3626" i="11"/>
  <c r="E3627" i="11"/>
  <c r="E3628" i="11"/>
  <c r="E3629" i="11"/>
  <c r="E3630" i="11"/>
  <c r="E3633" i="11"/>
  <c r="E3634" i="11"/>
  <c r="E3635" i="11"/>
  <c r="E3636" i="11"/>
  <c r="E3637" i="11"/>
  <c r="E3638" i="11"/>
  <c r="E3640" i="11"/>
  <c r="E3641" i="11"/>
  <c r="E3642" i="11"/>
  <c r="E3643" i="11"/>
  <c r="E3644" i="11"/>
  <c r="E3645" i="11"/>
  <c r="E3646" i="11"/>
  <c r="E3649" i="11"/>
  <c r="E3650" i="11"/>
  <c r="E3651" i="11"/>
  <c r="E3652" i="11"/>
  <c r="E3653" i="11"/>
  <c r="E3654" i="11"/>
  <c r="E3657" i="11"/>
  <c r="E3658" i="11"/>
  <c r="E3659" i="11"/>
  <c r="E3660" i="11"/>
  <c r="E3661" i="11"/>
  <c r="E3662" i="11"/>
  <c r="E3665" i="11"/>
  <c r="E3666" i="11"/>
  <c r="E3667" i="11"/>
  <c r="E3668" i="11"/>
  <c r="E3669" i="11"/>
  <c r="E3670" i="11"/>
  <c r="E3673" i="11"/>
  <c r="E3674" i="11"/>
  <c r="E3675" i="11"/>
  <c r="E3676" i="11"/>
  <c r="E3677" i="11"/>
  <c r="E3678" i="11"/>
  <c r="E3681" i="11"/>
  <c r="E3682" i="11"/>
  <c r="E3683" i="11"/>
  <c r="E3684" i="11"/>
  <c r="E3685" i="11"/>
  <c r="E3686" i="11"/>
  <c r="E3689" i="11"/>
  <c r="E3690" i="11"/>
  <c r="E3691" i="11"/>
  <c r="E3692" i="11"/>
  <c r="E3693" i="11"/>
  <c r="E3694" i="11"/>
  <c r="E3697" i="11"/>
  <c r="E3698" i="11"/>
  <c r="E3699" i="11"/>
  <c r="E3700" i="11"/>
  <c r="E3701" i="11"/>
  <c r="E3702" i="11"/>
  <c r="E3704" i="11"/>
  <c r="E3705" i="11"/>
  <c r="E3706" i="11"/>
  <c r="E3707" i="11"/>
  <c r="E3708" i="11"/>
  <c r="E3709" i="11"/>
  <c r="E3710" i="11"/>
  <c r="E3713" i="11"/>
  <c r="E3714" i="11"/>
  <c r="E3715" i="11"/>
  <c r="E3716" i="11"/>
  <c r="E3717" i="11"/>
  <c r="E3718" i="11"/>
  <c r="E3721" i="11"/>
  <c r="E3722" i="11"/>
  <c r="E3723" i="11"/>
  <c r="E3724" i="11"/>
  <c r="E3725" i="11"/>
  <c r="E3726" i="11"/>
  <c r="E3729" i="11"/>
  <c r="E3730" i="11"/>
  <c r="E3731" i="11"/>
  <c r="E3732" i="11"/>
  <c r="E3733" i="11"/>
  <c r="E3734" i="11"/>
  <c r="E3737" i="11"/>
  <c r="E3738" i="11"/>
  <c r="E3739" i="11"/>
  <c r="E3740" i="11"/>
  <c r="E3741" i="11"/>
  <c r="E3742" i="11"/>
  <c r="E3745" i="11"/>
  <c r="E3746" i="11"/>
  <c r="E3747" i="11"/>
  <c r="E3748" i="11"/>
  <c r="E3749" i="11"/>
  <c r="E3750" i="11"/>
  <c r="E3753" i="11"/>
  <c r="E3754" i="11"/>
  <c r="E3755" i="11"/>
  <c r="E3756" i="11"/>
  <c r="E3757" i="11"/>
  <c r="E3758" i="11"/>
  <c r="E3761" i="11"/>
  <c r="E3762" i="11"/>
  <c r="E3763" i="11"/>
  <c r="E3764" i="11"/>
  <c r="E3765" i="11"/>
  <c r="E3766" i="11"/>
  <c r="E3768" i="11"/>
  <c r="E3769" i="11"/>
  <c r="E3770" i="11"/>
  <c r="E3771" i="11"/>
  <c r="E3772" i="11"/>
  <c r="E3773" i="11"/>
  <c r="E3774" i="11"/>
  <c r="E3777" i="11"/>
  <c r="E3778" i="11"/>
  <c r="E3779" i="11"/>
  <c r="E3780" i="11"/>
  <c r="E3781" i="11"/>
  <c r="E3782" i="11"/>
  <c r="E3785" i="11"/>
  <c r="E3786" i="11"/>
  <c r="E3787" i="11"/>
  <c r="E3788" i="11"/>
  <c r="E3789" i="11"/>
  <c r="E3790" i="11"/>
  <c r="E3793" i="11"/>
  <c r="E3794" i="11"/>
  <c r="E3795" i="11"/>
  <c r="E3796" i="11"/>
  <c r="E3797" i="11"/>
  <c r="E3798" i="11"/>
  <c r="E3801" i="11"/>
  <c r="E3802" i="11"/>
  <c r="E3803" i="11"/>
  <c r="E3804" i="11"/>
  <c r="E3805" i="11"/>
  <c r="E3806" i="11"/>
  <c r="E3809" i="11"/>
  <c r="E3810" i="11"/>
  <c r="E3811" i="11"/>
  <c r="E3812" i="11"/>
  <c r="E3813" i="11"/>
  <c r="E3814" i="11"/>
  <c r="E3817" i="11"/>
  <c r="E3818" i="11"/>
  <c r="E3819" i="11"/>
  <c r="E3820" i="11"/>
  <c r="E3821" i="11"/>
  <c r="E3822" i="11"/>
  <c r="E3825" i="11"/>
  <c r="E3826" i="11"/>
  <c r="E3827" i="11"/>
  <c r="E3828" i="11"/>
  <c r="E3829" i="11"/>
  <c r="E3830" i="11"/>
  <c r="E3832" i="11"/>
  <c r="E3833" i="11"/>
  <c r="E3834" i="11"/>
  <c r="E3835" i="11"/>
  <c r="E3836" i="11"/>
  <c r="E3837" i="11"/>
  <c r="E3838" i="11"/>
  <c r="E3841" i="11"/>
  <c r="E3842" i="11"/>
  <c r="E3843" i="11"/>
  <c r="E3844" i="11"/>
  <c r="E3845" i="11"/>
  <c r="E3846" i="11"/>
  <c r="E3849" i="11"/>
  <c r="E3850" i="11"/>
  <c r="E3851" i="11"/>
  <c r="E3852" i="11"/>
  <c r="E3853" i="11"/>
  <c r="E3854" i="11"/>
  <c r="E3857" i="11"/>
  <c r="E3858" i="11"/>
  <c r="E3859" i="11"/>
  <c r="E3860" i="11"/>
  <c r="E3861" i="11"/>
  <c r="E3862" i="11"/>
  <c r="E3865" i="11"/>
  <c r="E3866" i="11"/>
  <c r="F3866" i="11" s="1"/>
  <c r="E3867" i="11"/>
  <c r="E3868" i="11"/>
  <c r="E3869" i="11"/>
  <c r="E3870" i="11"/>
  <c r="E3873" i="11"/>
  <c r="E3874" i="11"/>
  <c r="E3875" i="11"/>
  <c r="E3876" i="11"/>
  <c r="E3877" i="11"/>
  <c r="E3878" i="11"/>
  <c r="E3881" i="11"/>
  <c r="E3882" i="11"/>
  <c r="E3883" i="11"/>
  <c r="E3884" i="11"/>
  <c r="E3885" i="11"/>
  <c r="E3886" i="11"/>
  <c r="E3889" i="11"/>
  <c r="E3890" i="11"/>
  <c r="E3891" i="11"/>
  <c r="E3892" i="11"/>
  <c r="E3893" i="11"/>
  <c r="E3894" i="11"/>
  <c r="E3896" i="11"/>
  <c r="E3897" i="11"/>
  <c r="E3898" i="11"/>
  <c r="E3899" i="11"/>
  <c r="E3900" i="11"/>
  <c r="E3901" i="11"/>
  <c r="E3902" i="11"/>
  <c r="E3905" i="11"/>
  <c r="E3906" i="11"/>
  <c r="E3907" i="11"/>
  <c r="E3908" i="11"/>
  <c r="E3909" i="11"/>
  <c r="E3910" i="11"/>
  <c r="E3913" i="11"/>
  <c r="E3914" i="11"/>
  <c r="E3915" i="11"/>
  <c r="E3916" i="11"/>
  <c r="E3917" i="11"/>
  <c r="E3918" i="11"/>
  <c r="E3921" i="11"/>
  <c r="E3922" i="11"/>
  <c r="E3923" i="11"/>
  <c r="E3924" i="11"/>
  <c r="E3925" i="11"/>
  <c r="E3926" i="11"/>
  <c r="E3929" i="11"/>
  <c r="E3930" i="11"/>
  <c r="E3931" i="11"/>
  <c r="E3932" i="11"/>
  <c r="E3933" i="11"/>
  <c r="E3934" i="11"/>
  <c r="E3937" i="11"/>
  <c r="E3938" i="11"/>
  <c r="E3939" i="11"/>
  <c r="E3940" i="11"/>
  <c r="E3941" i="11"/>
  <c r="E3942" i="11"/>
  <c r="E3945" i="11"/>
  <c r="E3946" i="11"/>
  <c r="E3947" i="11"/>
  <c r="E3948" i="11"/>
  <c r="E3949" i="11"/>
  <c r="E3950" i="11"/>
  <c r="E3953" i="11"/>
  <c r="E3954" i="11"/>
  <c r="E3955" i="11"/>
  <c r="E3956" i="11"/>
  <c r="E3957" i="11"/>
  <c r="E3958" i="11"/>
  <c r="E3960" i="11"/>
  <c r="E3961" i="11"/>
  <c r="E3962" i="11"/>
  <c r="E3963" i="11"/>
  <c r="E3964" i="11"/>
  <c r="E3965" i="11"/>
  <c r="E3966" i="11"/>
  <c r="E3969" i="11"/>
  <c r="E3970" i="11"/>
  <c r="E3971" i="11"/>
  <c r="E3972" i="11"/>
  <c r="E3973" i="11"/>
  <c r="E3974" i="11"/>
  <c r="E3977" i="11"/>
  <c r="E3978" i="11"/>
  <c r="E3979" i="11"/>
  <c r="E3980" i="11"/>
  <c r="E3981" i="11"/>
  <c r="E3982" i="11"/>
  <c r="E3985" i="11"/>
  <c r="E3986" i="11"/>
  <c r="E3987" i="11"/>
  <c r="E3988" i="11"/>
  <c r="E3989" i="11"/>
  <c r="E3990" i="11"/>
  <c r="E3993" i="11"/>
  <c r="E3994" i="11"/>
  <c r="E3995" i="11"/>
  <c r="E3996" i="11"/>
  <c r="E3997" i="11"/>
  <c r="E3998" i="11"/>
  <c r="E4001" i="11"/>
  <c r="E4002" i="11"/>
  <c r="E4003" i="11"/>
  <c r="E4004" i="11"/>
  <c r="E4005" i="11"/>
  <c r="E4006" i="11"/>
  <c r="E4009" i="11"/>
  <c r="E4010" i="11"/>
  <c r="E4011" i="11"/>
  <c r="E4012" i="11"/>
  <c r="E4013" i="11"/>
  <c r="E4014" i="11"/>
  <c r="E4017" i="11"/>
  <c r="E4018" i="11"/>
  <c r="E4019" i="11"/>
  <c r="E4020" i="11"/>
  <c r="E4021" i="11"/>
  <c r="E4022" i="11"/>
  <c r="E4024" i="11"/>
  <c r="E4025" i="11"/>
  <c r="E4026" i="11"/>
  <c r="E4027" i="11"/>
  <c r="E4028" i="11"/>
  <c r="E4029" i="11"/>
  <c r="E4030" i="11"/>
  <c r="E4033" i="11"/>
  <c r="E4034" i="11"/>
  <c r="E4035" i="11"/>
  <c r="E4036" i="11"/>
  <c r="E4037" i="11"/>
  <c r="E4038" i="11"/>
  <c r="E4041" i="11"/>
  <c r="E4042" i="11"/>
  <c r="E4043" i="11"/>
  <c r="E4044" i="11"/>
  <c r="E4045" i="11"/>
  <c r="E4046" i="11"/>
  <c r="E4049" i="11"/>
  <c r="E4050" i="11"/>
  <c r="E4051" i="11"/>
  <c r="E4052" i="11"/>
  <c r="E4053" i="11"/>
  <c r="E4054" i="11"/>
  <c r="E4057" i="11"/>
  <c r="E4058" i="11"/>
  <c r="E4059" i="11"/>
  <c r="E4060" i="11"/>
  <c r="E4061" i="11"/>
  <c r="E4062" i="11"/>
  <c r="E4065" i="11"/>
  <c r="E4066" i="11"/>
  <c r="E4067" i="11"/>
  <c r="E4068" i="11"/>
  <c r="E4069" i="11"/>
  <c r="E4070" i="11"/>
  <c r="E4073" i="11"/>
  <c r="E4074" i="11"/>
  <c r="E4075" i="11"/>
  <c r="E4076" i="11"/>
  <c r="E4077" i="11"/>
  <c r="E4078" i="11"/>
  <c r="E4081" i="11"/>
  <c r="E4082" i="11"/>
  <c r="E4083" i="11"/>
  <c r="E4084" i="11"/>
  <c r="E4085" i="11"/>
  <c r="E4086" i="11"/>
  <c r="E4088" i="11"/>
  <c r="E4089" i="11"/>
  <c r="E4090" i="11"/>
  <c r="E4091" i="11"/>
  <c r="E4092" i="11"/>
  <c r="E4093" i="11"/>
  <c r="E4094" i="11"/>
  <c r="E4097" i="11"/>
  <c r="E4098" i="11"/>
  <c r="E4099" i="11"/>
  <c r="E4100" i="11"/>
  <c r="E4101" i="11"/>
  <c r="E4102" i="11"/>
  <c r="E4105" i="11"/>
  <c r="E4106" i="11"/>
  <c r="E4107" i="11"/>
  <c r="E4108" i="11"/>
  <c r="E4109" i="11"/>
  <c r="E4110" i="11"/>
  <c r="E4113" i="11"/>
  <c r="E4114" i="11"/>
  <c r="E4115" i="11"/>
  <c r="E4116" i="11"/>
  <c r="E4117" i="11"/>
  <c r="E4118" i="11"/>
  <c r="E4121" i="11"/>
  <c r="E4122" i="11"/>
  <c r="E4123" i="11"/>
  <c r="E4124" i="11"/>
  <c r="E4125" i="11"/>
  <c r="E4126" i="11"/>
  <c r="E4129" i="11"/>
  <c r="E4130" i="11"/>
  <c r="E4131" i="11"/>
  <c r="E4132" i="11"/>
  <c r="E4133" i="11"/>
  <c r="E4134" i="11"/>
  <c r="E4137" i="11"/>
  <c r="E4138" i="11"/>
  <c r="E4139" i="11"/>
  <c r="E4140" i="11"/>
  <c r="E4141" i="11"/>
  <c r="E4142" i="11"/>
  <c r="E4145" i="11"/>
  <c r="E4146" i="11"/>
  <c r="E4147" i="11"/>
  <c r="E4148" i="11"/>
  <c r="E4149" i="11"/>
  <c r="E4150" i="11"/>
  <c r="E4152" i="11"/>
  <c r="E4153" i="11"/>
  <c r="E4154" i="11"/>
  <c r="E4155" i="11"/>
  <c r="E4156" i="11"/>
  <c r="E4157" i="11"/>
  <c r="E4158" i="11"/>
  <c r="E4161" i="11"/>
  <c r="E4162" i="11"/>
  <c r="E4163" i="11"/>
  <c r="E4164" i="11"/>
  <c r="E4165" i="11"/>
  <c r="E4166" i="11"/>
  <c r="E4169" i="11"/>
  <c r="E4170" i="11"/>
  <c r="E4171" i="11"/>
  <c r="E4172" i="11"/>
  <c r="E4173" i="11"/>
  <c r="E4174" i="11"/>
  <c r="E4177" i="11"/>
  <c r="E4178" i="11"/>
  <c r="E4179" i="11"/>
  <c r="E4180" i="11"/>
  <c r="E4181" i="11"/>
  <c r="E4182" i="11"/>
  <c r="E4185" i="11"/>
  <c r="E4186" i="11"/>
  <c r="E4187" i="11"/>
  <c r="E4188" i="11"/>
  <c r="E4189" i="11"/>
  <c r="E4190" i="11"/>
  <c r="E4193" i="11"/>
  <c r="E4194" i="11"/>
  <c r="E4195" i="11"/>
  <c r="E4196" i="11"/>
  <c r="E4197" i="11"/>
  <c r="E4198" i="11"/>
  <c r="E4201" i="11"/>
  <c r="E4202" i="11"/>
  <c r="E4203" i="11"/>
  <c r="E4204" i="11"/>
  <c r="E4205" i="11"/>
  <c r="E4206" i="11"/>
  <c r="E4209" i="11"/>
  <c r="E4210" i="11"/>
  <c r="E4211" i="11"/>
  <c r="E4212" i="11"/>
  <c r="E4213" i="11"/>
  <c r="E4214" i="11"/>
  <c r="E4216" i="11"/>
  <c r="E4217" i="11"/>
  <c r="E4218" i="11"/>
  <c r="E4219" i="11"/>
  <c r="E4220" i="11"/>
  <c r="E4221" i="11"/>
  <c r="E4222" i="11"/>
  <c r="E4225" i="11"/>
  <c r="E4226" i="11"/>
  <c r="E4227" i="11"/>
  <c r="E4228" i="11"/>
  <c r="E4229" i="11"/>
  <c r="E4230" i="11"/>
  <c r="E4233" i="11"/>
  <c r="E4234" i="11"/>
  <c r="E4235" i="11"/>
  <c r="E4236" i="11"/>
  <c r="E4237" i="11"/>
  <c r="E4238" i="11"/>
  <c r="E4241" i="11"/>
  <c r="E4242" i="11"/>
  <c r="E4243" i="11"/>
  <c r="E4244" i="11"/>
  <c r="E4245" i="11"/>
  <c r="E4246" i="11"/>
  <c r="E4249" i="11"/>
  <c r="E4250" i="11"/>
  <c r="E4251" i="11"/>
  <c r="E4252" i="11"/>
  <c r="E4253" i="11"/>
  <c r="E4254" i="11"/>
  <c r="E4257" i="11"/>
  <c r="E4258" i="11"/>
  <c r="E4259" i="11"/>
  <c r="E4260" i="11"/>
  <c r="E4261" i="11"/>
  <c r="E4262" i="11"/>
  <c r="E4265" i="11"/>
  <c r="E4266" i="11"/>
  <c r="E4267" i="11"/>
  <c r="E4268" i="11"/>
  <c r="E4269" i="11"/>
  <c r="E4270" i="11"/>
  <c r="E4273" i="11"/>
  <c r="E4274" i="11"/>
  <c r="E4275" i="11"/>
  <c r="E4276" i="11"/>
  <c r="E4277" i="11"/>
  <c r="E4278" i="11"/>
  <c r="E4280" i="11"/>
  <c r="E4281" i="11"/>
  <c r="E4282" i="11"/>
  <c r="E4283" i="11"/>
  <c r="E4284" i="11"/>
  <c r="E4285" i="11"/>
  <c r="E4286" i="11"/>
  <c r="E4289" i="11"/>
  <c r="E4290" i="11"/>
  <c r="E4291" i="11"/>
  <c r="E4292" i="11"/>
  <c r="E4293" i="11"/>
  <c r="E4294" i="11"/>
  <c r="E4297" i="11"/>
  <c r="E4298" i="11"/>
  <c r="E4299" i="11"/>
  <c r="E4300" i="11"/>
  <c r="E4301" i="11"/>
  <c r="E4302" i="11"/>
  <c r="E4305" i="11"/>
  <c r="E4306" i="11"/>
  <c r="E4307" i="11"/>
  <c r="E4308" i="11"/>
  <c r="E4309" i="11"/>
  <c r="E4310" i="11"/>
  <c r="E4313" i="11"/>
  <c r="E4314" i="11"/>
  <c r="E4315" i="11"/>
  <c r="E4316" i="11"/>
  <c r="E4317" i="11"/>
  <c r="E4318" i="11"/>
  <c r="E4321" i="11"/>
  <c r="E4322" i="11"/>
  <c r="E4323" i="11"/>
  <c r="E4324" i="11"/>
  <c r="E4325" i="11"/>
  <c r="E4326" i="11"/>
  <c r="E4329" i="11"/>
  <c r="E4330" i="11"/>
  <c r="E4331" i="11"/>
  <c r="E4332" i="11"/>
  <c r="E4333" i="11"/>
  <c r="E4334" i="11"/>
  <c r="E4337" i="11"/>
  <c r="E4338" i="11"/>
  <c r="E4339" i="11"/>
  <c r="E4340" i="11"/>
  <c r="E4341" i="11"/>
  <c r="E4342" i="11"/>
  <c r="E4344" i="11"/>
  <c r="E4345" i="11"/>
  <c r="E4346" i="11"/>
  <c r="E4347" i="11"/>
  <c r="E4348" i="11"/>
  <c r="E4349" i="11"/>
  <c r="E4350" i="11"/>
  <c r="E4353" i="11"/>
  <c r="E4354" i="11"/>
  <c r="E4355" i="11"/>
  <c r="E4356" i="11"/>
  <c r="E4357" i="11"/>
  <c r="E4358" i="11"/>
  <c r="E4361" i="11"/>
  <c r="E4362" i="11"/>
  <c r="E4363" i="11"/>
  <c r="E4364" i="11"/>
  <c r="E4365" i="11"/>
  <c r="E4366" i="11"/>
  <c r="E4369" i="11"/>
  <c r="E4370" i="11"/>
  <c r="E4371" i="11"/>
  <c r="E4372" i="11"/>
  <c r="E4373" i="11"/>
  <c r="E4374" i="11"/>
  <c r="E4377" i="11"/>
  <c r="E4378" i="11"/>
  <c r="E4379" i="11"/>
  <c r="E4380" i="11"/>
  <c r="E4381" i="11"/>
  <c r="E4382" i="11"/>
  <c r="E4385" i="11"/>
  <c r="E4386" i="11"/>
  <c r="E4387" i="11"/>
  <c r="E4388" i="11"/>
  <c r="E4389" i="11"/>
  <c r="E4390" i="11"/>
  <c r="E4393" i="11"/>
  <c r="E4394" i="11"/>
  <c r="E4395" i="11"/>
  <c r="E4396" i="11"/>
  <c r="E4397" i="11"/>
  <c r="E4398" i="11"/>
  <c r="E4401" i="11"/>
  <c r="E4402" i="11"/>
  <c r="E4403" i="11"/>
  <c r="E4404" i="11"/>
  <c r="E4405" i="11"/>
  <c r="E4406" i="11"/>
  <c r="E4408" i="11"/>
  <c r="E4409" i="11"/>
  <c r="E4410" i="11"/>
  <c r="E4411" i="11"/>
  <c r="E4412" i="11"/>
  <c r="E4413" i="11"/>
  <c r="E4414" i="11"/>
  <c r="E4417" i="11"/>
  <c r="E4418" i="11"/>
  <c r="E4419" i="11"/>
  <c r="E4420" i="11"/>
  <c r="E4421" i="11"/>
  <c r="E4422" i="11"/>
  <c r="E4425" i="11"/>
  <c r="E4426" i="11"/>
  <c r="E4427" i="11"/>
  <c r="E4428" i="11"/>
  <c r="E4429" i="11"/>
  <c r="E4430" i="11"/>
  <c r="E4433" i="11"/>
  <c r="E4434" i="11"/>
  <c r="E4435" i="11"/>
  <c r="E4436" i="11"/>
  <c r="E4437" i="11"/>
  <c r="E4438" i="11"/>
  <c r="E4441" i="11"/>
  <c r="E4442" i="11"/>
  <c r="E4443" i="11"/>
  <c r="E4444" i="11"/>
  <c r="E4445" i="11"/>
  <c r="E4446" i="11"/>
  <c r="E4449" i="11"/>
  <c r="E4450" i="11"/>
  <c r="E4451" i="11"/>
  <c r="E4452" i="11"/>
  <c r="E4453" i="11"/>
  <c r="E4454" i="11"/>
  <c r="E4457" i="11"/>
  <c r="E4458" i="11"/>
  <c r="E4459" i="11"/>
  <c r="E4460" i="11"/>
  <c r="E4461" i="11"/>
  <c r="E4462" i="11"/>
  <c r="E4465" i="11"/>
  <c r="E4466" i="11"/>
  <c r="E4467" i="11"/>
  <c r="E4468" i="11"/>
  <c r="E4469" i="11"/>
  <c r="E4470" i="11"/>
  <c r="E4472" i="11"/>
  <c r="E4473" i="11"/>
  <c r="E4474" i="11"/>
  <c r="E4475" i="11"/>
  <c r="E4476" i="11"/>
  <c r="E4477" i="11"/>
  <c r="E4478" i="11"/>
  <c r="E4481" i="11"/>
  <c r="E4482" i="11"/>
  <c r="E4483" i="11"/>
  <c r="E4484" i="11"/>
  <c r="E4485" i="11"/>
  <c r="E4486" i="11"/>
  <c r="E4489" i="11"/>
  <c r="E4490" i="11"/>
  <c r="E4491" i="11"/>
  <c r="E4492" i="11"/>
  <c r="E4493" i="11"/>
  <c r="E4494" i="11"/>
  <c r="E4497" i="11"/>
  <c r="E4498" i="11"/>
  <c r="E4499" i="11"/>
  <c r="E4500" i="11"/>
  <c r="E4501" i="11"/>
  <c r="E4502" i="11"/>
  <c r="E4505" i="11"/>
  <c r="E4506" i="11"/>
  <c r="E4507" i="11"/>
  <c r="E4508" i="11"/>
  <c r="E4509" i="11"/>
  <c r="E4510" i="11"/>
  <c r="E4513" i="11"/>
  <c r="E4514" i="11"/>
  <c r="E4515" i="11"/>
  <c r="E4516" i="11"/>
  <c r="E4517" i="11"/>
  <c r="E4518" i="11"/>
  <c r="E4521" i="11"/>
  <c r="E4522" i="11"/>
  <c r="E4523" i="11"/>
  <c r="E4524" i="11"/>
  <c r="E4525" i="11"/>
  <c r="E4526" i="11"/>
  <c r="E4529" i="11"/>
  <c r="E4530" i="11"/>
  <c r="E4531" i="11"/>
  <c r="E4532" i="11"/>
  <c r="E4533" i="11"/>
  <c r="E4534" i="11"/>
  <c r="E4536" i="11"/>
  <c r="E4537" i="11"/>
  <c r="E4538" i="11"/>
  <c r="E4539" i="11"/>
  <c r="E4540" i="11"/>
  <c r="E4541" i="11"/>
  <c r="E4542" i="11"/>
  <c r="E4545" i="11"/>
  <c r="E4546" i="11"/>
  <c r="E4547" i="11"/>
  <c r="E4548" i="11"/>
  <c r="E4549" i="11"/>
  <c r="E4550" i="11"/>
  <c r="E4553" i="11"/>
  <c r="E4554" i="11"/>
  <c r="E4555" i="11"/>
  <c r="E4556" i="11"/>
  <c r="E4557" i="11"/>
  <c r="E4561" i="11"/>
  <c r="E4562" i="11"/>
  <c r="E4563" i="11"/>
  <c r="E4564" i="11"/>
  <c r="E4565" i="11"/>
  <c r="E4566" i="11"/>
  <c r="E4569" i="11"/>
  <c r="E4570" i="11"/>
  <c r="E4571" i="11"/>
  <c r="E4572" i="11"/>
  <c r="E4573" i="11"/>
  <c r="E4577" i="11"/>
  <c r="E4578" i="11"/>
  <c r="E4579" i="11"/>
  <c r="E4580" i="11"/>
  <c r="E4581" i="11"/>
  <c r="E4582" i="11"/>
  <c r="E4585" i="11"/>
  <c r="E4586" i="11"/>
  <c r="E4587" i="11"/>
  <c r="E4588" i="11"/>
  <c r="E4589" i="11"/>
  <c r="E4590" i="11"/>
  <c r="E4593" i="11"/>
  <c r="E4594" i="11"/>
  <c r="E4595" i="11"/>
  <c r="E4596" i="11"/>
  <c r="E4597" i="11"/>
  <c r="E4598" i="11"/>
  <c r="E4600" i="11"/>
  <c r="E4601" i="11"/>
  <c r="E4602" i="11"/>
  <c r="E4603" i="11"/>
  <c r="E4604" i="11"/>
  <c r="E4605" i="11"/>
  <c r="E4606" i="11"/>
  <c r="E4609" i="11"/>
  <c r="E4610" i="11"/>
  <c r="E4611" i="11"/>
  <c r="E4612" i="11"/>
  <c r="E4613" i="11"/>
  <c r="E4614" i="11"/>
  <c r="E4617" i="11"/>
  <c r="E4618" i="11"/>
  <c r="E4619" i="11"/>
  <c r="E4620" i="11"/>
  <c r="E4621" i="11"/>
  <c r="E4625" i="11"/>
  <c r="E4626" i="11"/>
  <c r="E4627" i="11"/>
  <c r="E4628" i="11"/>
  <c r="E4629" i="11"/>
  <c r="E4630" i="11"/>
  <c r="E4633" i="11"/>
  <c r="E4634" i="11"/>
  <c r="E4635" i="11"/>
  <c r="E4636" i="11"/>
  <c r="E4637" i="11"/>
  <c r="E4641" i="11"/>
  <c r="E4642" i="11"/>
  <c r="E4643" i="11"/>
  <c r="E4644" i="11"/>
  <c r="E4645" i="11"/>
  <c r="E4646" i="11"/>
  <c r="E4649" i="11"/>
  <c r="E4650" i="11"/>
  <c r="E4651" i="11"/>
  <c r="E4652" i="11"/>
  <c r="E4653" i="11"/>
  <c r="E4654" i="11"/>
  <c r="E4657" i="11"/>
  <c r="E4658" i="11"/>
  <c r="E4659" i="11"/>
  <c r="E4660" i="11"/>
  <c r="E4661" i="11"/>
  <c r="E4662" i="11"/>
  <c r="E4664" i="11"/>
  <c r="E4665" i="11"/>
  <c r="E4666" i="11"/>
  <c r="E4667" i="11"/>
  <c r="E4668" i="11"/>
  <c r="E4669" i="11"/>
  <c r="E4670" i="11"/>
  <c r="E4673" i="11"/>
  <c r="E4674" i="11"/>
  <c r="E4675" i="11"/>
  <c r="E4676" i="11"/>
  <c r="E4677" i="11"/>
  <c r="E4678" i="11"/>
  <c r="E4681" i="11"/>
  <c r="E4682" i="11"/>
  <c r="E4683" i="11"/>
  <c r="E4684" i="11"/>
  <c r="E4685" i="11"/>
  <c r="E4689" i="11"/>
  <c r="E4690" i="11"/>
  <c r="E4691" i="11"/>
  <c r="E4692" i="11"/>
  <c r="E4693" i="11"/>
  <c r="E4694" i="11"/>
  <c r="E4697" i="11"/>
  <c r="E4698" i="11"/>
  <c r="E4699" i="11"/>
  <c r="E4700" i="11"/>
  <c r="E4701" i="11"/>
  <c r="E4705" i="11"/>
  <c r="E4706" i="11"/>
  <c r="E4707" i="11"/>
  <c r="E4708" i="11"/>
  <c r="E4709" i="11"/>
  <c r="E4710" i="11"/>
  <c r="E4713" i="11"/>
  <c r="E4714" i="11"/>
  <c r="E4715" i="11"/>
  <c r="E4716" i="11"/>
  <c r="E4717" i="11"/>
  <c r="E4718" i="11"/>
  <c r="E4721" i="11"/>
  <c r="E4722" i="11"/>
  <c r="E4723" i="11"/>
  <c r="E4724" i="11"/>
  <c r="E4725" i="11"/>
  <c r="E4726" i="11"/>
  <c r="E4728" i="11"/>
  <c r="E4729" i="11"/>
  <c r="E4730" i="11"/>
  <c r="E4731" i="11"/>
  <c r="E4732" i="11"/>
  <c r="E4733" i="11"/>
  <c r="E4734" i="11"/>
  <c r="E4737" i="11"/>
  <c r="E4738" i="11"/>
  <c r="E4739" i="11"/>
  <c r="E4740" i="11"/>
  <c r="E4741" i="11"/>
  <c r="E4745" i="11"/>
  <c r="E4746" i="11"/>
  <c r="E4747" i="11"/>
  <c r="E4748" i="11"/>
  <c r="E4749" i="11"/>
  <c r="E4753" i="11"/>
  <c r="E4754" i="11"/>
  <c r="E4755" i="11"/>
  <c r="E4756" i="11"/>
  <c r="E4757" i="11"/>
  <c r="E4761" i="11"/>
  <c r="E4762" i="11"/>
  <c r="E4763" i="11"/>
  <c r="E4764" i="11"/>
  <c r="E4765" i="11"/>
  <c r="E4769" i="11"/>
  <c r="E4770" i="11"/>
  <c r="E4771" i="11"/>
  <c r="E4772" i="11"/>
  <c r="E4773" i="11"/>
  <c r="E4777" i="11"/>
  <c r="E4778" i="11"/>
  <c r="E4779" i="11"/>
  <c r="E4780" i="11"/>
  <c r="E4781" i="11"/>
  <c r="E4782" i="11"/>
  <c r="E4785" i="11"/>
  <c r="E4786" i="11"/>
  <c r="E4787" i="11"/>
  <c r="E4788" i="11"/>
  <c r="E4789" i="11"/>
  <c r="E4790" i="11"/>
  <c r="E4792" i="11"/>
  <c r="E4793" i="11"/>
  <c r="E4794" i="11"/>
  <c r="E4795" i="11"/>
  <c r="E4796" i="11"/>
  <c r="E4797" i="11"/>
  <c r="E4798" i="11"/>
  <c r="E4801" i="11"/>
  <c r="E4802" i="11"/>
  <c r="E4803" i="11"/>
  <c r="E4804" i="11"/>
  <c r="E4805" i="11"/>
  <c r="E4809" i="11"/>
  <c r="E4810" i="11"/>
  <c r="E4811" i="11"/>
  <c r="E4812" i="11"/>
  <c r="E4813" i="11"/>
  <c r="E4817" i="11"/>
  <c r="E4818" i="11"/>
  <c r="E4819" i="11"/>
  <c r="E4820" i="11"/>
  <c r="E4821" i="11"/>
  <c r="E4825" i="11"/>
  <c r="E4826" i="11"/>
  <c r="E4827" i="11"/>
  <c r="E4828" i="11"/>
  <c r="E4829" i="11"/>
  <c r="E4833" i="11"/>
  <c r="E4834" i="11"/>
  <c r="E4835" i="11"/>
  <c r="E4836" i="11"/>
  <c r="E4837" i="11"/>
  <c r="E4841" i="11"/>
  <c r="E4842" i="11"/>
  <c r="E4843" i="11"/>
  <c r="E4844" i="11"/>
  <c r="E4845" i="11"/>
  <c r="E4849" i="11"/>
  <c r="E4850" i="11"/>
  <c r="E4851" i="11"/>
  <c r="E4852" i="11"/>
  <c r="E4853" i="11"/>
  <c r="E4857" i="11"/>
  <c r="E4858" i="11"/>
  <c r="E4859" i="11"/>
  <c r="E4860" i="11"/>
  <c r="E4861" i="11"/>
  <c r="E4865" i="11"/>
  <c r="E4866" i="11"/>
  <c r="E4867" i="11"/>
  <c r="E4868" i="11"/>
  <c r="E4869" i="11"/>
  <c r="E4873" i="11"/>
  <c r="E4874" i="11"/>
  <c r="E4875" i="11"/>
  <c r="E4876" i="11"/>
  <c r="E4877" i="11"/>
  <c r="E4881" i="11"/>
  <c r="E4882" i="11"/>
  <c r="E4883" i="11"/>
  <c r="E4884" i="11"/>
  <c r="E4885" i="11"/>
  <c r="E4889" i="11"/>
  <c r="E4890" i="11"/>
  <c r="E4891" i="11"/>
  <c r="E4892" i="11"/>
  <c r="E4893" i="11"/>
  <c r="E4897" i="11"/>
  <c r="E4898" i="11"/>
  <c r="E4899" i="11"/>
  <c r="E4900" i="11"/>
  <c r="E4901" i="11"/>
  <c r="E4905" i="11"/>
  <c r="E4906" i="11"/>
  <c r="E4907" i="11"/>
  <c r="E4908" i="11"/>
  <c r="E4909" i="11"/>
  <c r="E4913" i="11"/>
  <c r="E4914" i="11"/>
  <c r="E4915" i="11"/>
  <c r="E4916" i="11"/>
  <c r="E4917" i="11"/>
  <c r="E4921" i="11"/>
  <c r="E4922" i="11"/>
  <c r="E4923" i="11"/>
  <c r="E4924" i="11"/>
  <c r="E4925" i="11"/>
  <c r="E4929" i="11"/>
  <c r="E4930" i="11"/>
  <c r="E4931" i="11"/>
  <c r="E4932" i="11"/>
  <c r="E4933" i="11"/>
  <c r="E4937" i="11"/>
  <c r="E4938" i="11"/>
  <c r="E4939" i="11"/>
  <c r="E4940" i="11"/>
  <c r="E4941" i="11"/>
  <c r="E4945" i="11"/>
  <c r="E4946" i="11"/>
  <c r="E4947" i="11"/>
  <c r="E4948" i="11"/>
  <c r="E4949" i="11"/>
  <c r="E4953" i="11"/>
  <c r="E4954" i="11"/>
  <c r="E4955" i="11"/>
  <c r="E4956" i="11"/>
  <c r="E4957" i="11"/>
  <c r="E4961" i="11"/>
  <c r="E4962" i="11"/>
  <c r="E4963" i="11"/>
  <c r="E4964" i="11"/>
  <c r="E4965" i="11"/>
  <c r="E4969" i="11"/>
  <c r="E4970" i="11"/>
  <c r="E4971" i="11"/>
  <c r="E4972" i="11"/>
  <c r="E4973" i="11"/>
  <c r="E4977" i="11"/>
  <c r="E4978" i="11"/>
  <c r="E4979" i="11"/>
  <c r="E4980" i="11"/>
  <c r="E4981" i="11"/>
  <c r="E4985" i="11"/>
  <c r="E4986" i="11"/>
  <c r="E4987" i="11"/>
  <c r="E4988" i="11"/>
  <c r="E4989" i="11"/>
  <c r="E4993" i="11"/>
  <c r="E4994" i="11"/>
  <c r="E4995" i="11"/>
  <c r="E4996" i="11"/>
  <c r="C7" i="2"/>
  <c r="C9" i="2" s="1"/>
  <c r="Y20" i="14" l="1"/>
  <c r="AA20" i="14"/>
  <c r="AE20" i="14"/>
  <c r="S20" i="14"/>
  <c r="C20" i="14"/>
  <c r="W20" i="14"/>
  <c r="AB20" i="14"/>
  <c r="X20" i="14"/>
  <c r="Z20" i="14"/>
  <c r="P20" i="14"/>
  <c r="O20" i="14"/>
  <c r="K20" i="14"/>
  <c r="L20" i="14"/>
  <c r="D20" i="14"/>
  <c r="C5" i="1"/>
  <c r="C29" i="2"/>
  <c r="AF12" i="2"/>
  <c r="I3" i="11"/>
  <c r="X15" i="2"/>
  <c r="X19" i="2" s="1"/>
  <c r="X25" i="2" s="1"/>
  <c r="Y15" i="2"/>
  <c r="Z15" i="2"/>
  <c r="S15" i="2"/>
  <c r="AA15" i="2"/>
  <c r="T15" i="2"/>
  <c r="AB15" i="2"/>
  <c r="AC15" i="2"/>
  <c r="V15" i="2"/>
  <c r="W15" i="2"/>
  <c r="W19" i="2" s="1"/>
  <c r="W25" i="2" s="1"/>
  <c r="AE15" i="2"/>
  <c r="AE19" i="2" s="1"/>
  <c r="AE25" i="2" s="1"/>
  <c r="U15" i="2"/>
  <c r="AD15" i="2"/>
  <c r="I2" i="11"/>
  <c r="F4871" i="11"/>
  <c r="F4807" i="11"/>
  <c r="F4743" i="11"/>
  <c r="F4679" i="11"/>
  <c r="F4615" i="11"/>
  <c r="F4551" i="11"/>
  <c r="F4487" i="11"/>
  <c r="F4935" i="11"/>
  <c r="F4300" i="11"/>
  <c r="F4958" i="11"/>
  <c r="F4926" i="11"/>
  <c r="F4870" i="11"/>
  <c r="F4814" i="11"/>
  <c r="F4766" i="11"/>
  <c r="F4710" i="11"/>
  <c r="F4654" i="11"/>
  <c r="F4614" i="11"/>
  <c r="F4566" i="11"/>
  <c r="F4510" i="11"/>
  <c r="F4470" i="11"/>
  <c r="F4422" i="11"/>
  <c r="F4374" i="11"/>
  <c r="F4326" i="11"/>
  <c r="F4270" i="11"/>
  <c r="F4214" i="11"/>
  <c r="F4158" i="11"/>
  <c r="F4110" i="11"/>
  <c r="F4062" i="11"/>
  <c r="F3998" i="11"/>
  <c r="F3942" i="11"/>
  <c r="F3878" i="11"/>
  <c r="F3822" i="11"/>
  <c r="F3758" i="11"/>
  <c r="F3710" i="11"/>
  <c r="F3678" i="11"/>
  <c r="F3622" i="11"/>
  <c r="F3574" i="11"/>
  <c r="F3510" i="11"/>
  <c r="F3446" i="11"/>
  <c r="F3390" i="11"/>
  <c r="F3342" i="11"/>
  <c r="F3286" i="11"/>
  <c r="F3230" i="11"/>
  <c r="F3182" i="11"/>
  <c r="F3118" i="11"/>
  <c r="F3078" i="11"/>
  <c r="F3022" i="11"/>
  <c r="F2966" i="11"/>
  <c r="F2910" i="11"/>
  <c r="F2854" i="11"/>
  <c r="F2806" i="11"/>
  <c r="F2742" i="11"/>
  <c r="F2702" i="11"/>
  <c r="F2662" i="11"/>
  <c r="F2478" i="11"/>
  <c r="F4966" i="11"/>
  <c r="F4910" i="11"/>
  <c r="F4862" i="11"/>
  <c r="F4806" i="11"/>
  <c r="F4742" i="11"/>
  <c r="F4694" i="11"/>
  <c r="F4646" i="11"/>
  <c r="F4606" i="11"/>
  <c r="F4534" i="11"/>
  <c r="F4462" i="11"/>
  <c r="F4398" i="11"/>
  <c r="F4342" i="11"/>
  <c r="F4286" i="11"/>
  <c r="F4238" i="11"/>
  <c r="F4182" i="11"/>
  <c r="F4134" i="11"/>
  <c r="F4086" i="11"/>
  <c r="F4030" i="11"/>
  <c r="F3982" i="11"/>
  <c r="F3926" i="11"/>
  <c r="F3886" i="11"/>
  <c r="F3846" i="11"/>
  <c r="F3782" i="11"/>
  <c r="F3726" i="11"/>
  <c r="F3662" i="11"/>
  <c r="F3598" i="11"/>
  <c r="F3542" i="11"/>
  <c r="F3486" i="11"/>
  <c r="F3430" i="11"/>
  <c r="F3374" i="11"/>
  <c r="F3310" i="11"/>
  <c r="F3254" i="11"/>
  <c r="F3190" i="11"/>
  <c r="F3142" i="11"/>
  <c r="F3086" i="11"/>
  <c r="F3030" i="11"/>
  <c r="F2974" i="11"/>
  <c r="F2926" i="11"/>
  <c r="F2870" i="11"/>
  <c r="F2814" i="11"/>
  <c r="F2750" i="11"/>
  <c r="F2694" i="11"/>
  <c r="F2486" i="11"/>
  <c r="F4934" i="11"/>
  <c r="F4886" i="11"/>
  <c r="F4846" i="11"/>
  <c r="F4790" i="11"/>
  <c r="F4718" i="11"/>
  <c r="F4662" i="11"/>
  <c r="F4574" i="11"/>
  <c r="F4518" i="11"/>
  <c r="F4486" i="11"/>
  <c r="F4430" i="11"/>
  <c r="F4358" i="11"/>
  <c r="F4310" i="11"/>
  <c r="F4254" i="11"/>
  <c r="F4198" i="11"/>
  <c r="F4142" i="11"/>
  <c r="F4094" i="11"/>
  <c r="F4022" i="11"/>
  <c r="F3966" i="11"/>
  <c r="F3910" i="11"/>
  <c r="F3854" i="11"/>
  <c r="F3798" i="11"/>
  <c r="F3734" i="11"/>
  <c r="F3670" i="11"/>
  <c r="F3606" i="11"/>
  <c r="F3550" i="11"/>
  <c r="F3502" i="11"/>
  <c r="F3454" i="11"/>
  <c r="F3398" i="11"/>
  <c r="F3350" i="11"/>
  <c r="F3302" i="11"/>
  <c r="F3246" i="11"/>
  <c r="F3198" i="11"/>
  <c r="F3150" i="11"/>
  <c r="F3102" i="11"/>
  <c r="F3046" i="11"/>
  <c r="F2990" i="11"/>
  <c r="F2934" i="11"/>
  <c r="F2894" i="11"/>
  <c r="F2838" i="11"/>
  <c r="F2790" i="11"/>
  <c r="F2734" i="11"/>
  <c r="F2526" i="11"/>
  <c r="F4986" i="11"/>
  <c r="F4946" i="11"/>
  <c r="F4914" i="11"/>
  <c r="F4890" i="11"/>
  <c r="F4858" i="11"/>
  <c r="F4834" i="11"/>
  <c r="F4810" i="11"/>
  <c r="F4778" i="11"/>
  <c r="F4746" i="11"/>
  <c r="F4706" i="11"/>
  <c r="F4690" i="11"/>
  <c r="F4974" i="11"/>
  <c r="F4902" i="11"/>
  <c r="F4838" i="11"/>
  <c r="F4774" i="11"/>
  <c r="F4734" i="11"/>
  <c r="F4678" i="11"/>
  <c r="F4622" i="11"/>
  <c r="F4558" i="11"/>
  <c r="F4494" i="11"/>
  <c r="F4438" i="11"/>
  <c r="F4382" i="11"/>
  <c r="F4318" i="11"/>
  <c r="F4246" i="11"/>
  <c r="F4190" i="11"/>
  <c r="F4118" i="11"/>
  <c r="F4054" i="11"/>
  <c r="F4006" i="11"/>
  <c r="F3950" i="11"/>
  <c r="F3894" i="11"/>
  <c r="F3814" i="11"/>
  <c r="F3766" i="11"/>
  <c r="F3702" i="11"/>
  <c r="F3654" i="11"/>
  <c r="F3590" i="11"/>
  <c r="F3534" i="11"/>
  <c r="F3470" i="11"/>
  <c r="F3406" i="11"/>
  <c r="F3334" i="11"/>
  <c r="F3278" i="11"/>
  <c r="F3214" i="11"/>
  <c r="F3134" i="11"/>
  <c r="F3070" i="11"/>
  <c r="F3006" i="11"/>
  <c r="F2950" i="11"/>
  <c r="F2862" i="11"/>
  <c r="F2758" i="11"/>
  <c r="F2502" i="11"/>
  <c r="F4970" i="11"/>
  <c r="F4938" i="11"/>
  <c r="F4874" i="11"/>
  <c r="F4714" i="11"/>
  <c r="F4982" i="11"/>
  <c r="F4918" i="11"/>
  <c r="F4854" i="11"/>
  <c r="F4798" i="11"/>
  <c r="F4750" i="11"/>
  <c r="F4686" i="11"/>
  <c r="F4630" i="11"/>
  <c r="F4590" i="11"/>
  <c r="F4550" i="11"/>
  <c r="F4502" i="11"/>
  <c r="F4446" i="11"/>
  <c r="F4390" i="11"/>
  <c r="F4334" i="11"/>
  <c r="F4278" i="11"/>
  <c r="F4222" i="11"/>
  <c r="F4166" i="11"/>
  <c r="F4102" i="11"/>
  <c r="F4046" i="11"/>
  <c r="F3990" i="11"/>
  <c r="F3934" i="11"/>
  <c r="F3870" i="11"/>
  <c r="F3830" i="11"/>
  <c r="F3774" i="11"/>
  <c r="F3718" i="11"/>
  <c r="F3646" i="11"/>
  <c r="F3614" i="11"/>
  <c r="F3566" i="11"/>
  <c r="F3518" i="11"/>
  <c r="F3462" i="11"/>
  <c r="F3414" i="11"/>
  <c r="F3358" i="11"/>
  <c r="F3294" i="11"/>
  <c r="F3238" i="11"/>
  <c r="F3174" i="11"/>
  <c r="F3126" i="11"/>
  <c r="F3062" i="11"/>
  <c r="F3014" i="11"/>
  <c r="F2958" i="11"/>
  <c r="F2902" i="11"/>
  <c r="F2846" i="11"/>
  <c r="F2798" i="11"/>
  <c r="F2766" i="11"/>
  <c r="F2726" i="11"/>
  <c r="F2686" i="11"/>
  <c r="F2646" i="11"/>
  <c r="F2494" i="11"/>
  <c r="F4994" i="11"/>
  <c r="F4962" i="11"/>
  <c r="F4930" i="11"/>
  <c r="F4906" i="11"/>
  <c r="F4882" i="11"/>
  <c r="F4850" i="11"/>
  <c r="F4826" i="11"/>
  <c r="F4802" i="11"/>
  <c r="F4786" i="11"/>
  <c r="F4762" i="11"/>
  <c r="F4738" i="11"/>
  <c r="F4722" i="11"/>
  <c r="F4682" i="11"/>
  <c r="F4990" i="11"/>
  <c r="F4942" i="11"/>
  <c r="F4878" i="11"/>
  <c r="F4822" i="11"/>
  <c r="F4758" i="11"/>
  <c r="F4702" i="11"/>
  <c r="F4638" i="11"/>
  <c r="F4582" i="11"/>
  <c r="F4526" i="11"/>
  <c r="F4454" i="11"/>
  <c r="F4406" i="11"/>
  <c r="F4350" i="11"/>
  <c r="F4294" i="11"/>
  <c r="F4230" i="11"/>
  <c r="F4174" i="11"/>
  <c r="F4126" i="11"/>
  <c r="F4070" i="11"/>
  <c r="F4038" i="11"/>
  <c r="F3974" i="11"/>
  <c r="F3918" i="11"/>
  <c r="F3862" i="11"/>
  <c r="F3806" i="11"/>
  <c r="F3750" i="11"/>
  <c r="F3694" i="11"/>
  <c r="F3638" i="11"/>
  <c r="F3582" i="11"/>
  <c r="F3526" i="11"/>
  <c r="F3478" i="11"/>
  <c r="F3422" i="11"/>
  <c r="F3366" i="11"/>
  <c r="F3318" i="11"/>
  <c r="F3262" i="11"/>
  <c r="F3206" i="11"/>
  <c r="F3158" i="11"/>
  <c r="F3094" i="11"/>
  <c r="F3038" i="11"/>
  <c r="F2982" i="11"/>
  <c r="F2918" i="11"/>
  <c r="F2878" i="11"/>
  <c r="F2830" i="11"/>
  <c r="F2774" i="11"/>
  <c r="F2718" i="11"/>
  <c r="F2670" i="11"/>
  <c r="F2510" i="11"/>
  <c r="F4978" i="11"/>
  <c r="F4954" i="11"/>
  <c r="F4922" i="11"/>
  <c r="F4898" i="11"/>
  <c r="F4866" i="11"/>
  <c r="F4842" i="11"/>
  <c r="F4818" i="11"/>
  <c r="F4794" i="11"/>
  <c r="F4770" i="11"/>
  <c r="F4754" i="11"/>
  <c r="F4730" i="11"/>
  <c r="F4698" i="11"/>
  <c r="F4674" i="11"/>
  <c r="F4950" i="11"/>
  <c r="F4894" i="11"/>
  <c r="F4830" i="11"/>
  <c r="F4782" i="11"/>
  <c r="F4726" i="11"/>
  <c r="F4670" i="11"/>
  <c r="F4598" i="11"/>
  <c r="F4542" i="11"/>
  <c r="F4478" i="11"/>
  <c r="F4414" i="11"/>
  <c r="F4366" i="11"/>
  <c r="F4302" i="11"/>
  <c r="F4262" i="11"/>
  <c r="F4206" i="11"/>
  <c r="F4150" i="11"/>
  <c r="F4078" i="11"/>
  <c r="F4014" i="11"/>
  <c r="F3958" i="11"/>
  <c r="F3902" i="11"/>
  <c r="F3838" i="11"/>
  <c r="F3790" i="11"/>
  <c r="F3742" i="11"/>
  <c r="F3686" i="11"/>
  <c r="F3630" i="11"/>
  <c r="F3558" i="11"/>
  <c r="F3494" i="11"/>
  <c r="F3438" i="11"/>
  <c r="F3382" i="11"/>
  <c r="F3326" i="11"/>
  <c r="F3270" i="11"/>
  <c r="F3222" i="11"/>
  <c r="F3166" i="11"/>
  <c r="F3110" i="11"/>
  <c r="F3054" i="11"/>
  <c r="F2998" i="11"/>
  <c r="F2942" i="11"/>
  <c r="F2886" i="11"/>
  <c r="F2822" i="11"/>
  <c r="F2782" i="11"/>
  <c r="F2710" i="11"/>
  <c r="F2678" i="11"/>
  <c r="F2654" i="11"/>
  <c r="F2638" i="11"/>
  <c r="F2630" i="11"/>
  <c r="F2622" i="11"/>
  <c r="F2614" i="11"/>
  <c r="F2606" i="11"/>
  <c r="F2598" i="11"/>
  <c r="F2590" i="11"/>
  <c r="F2582" i="11"/>
  <c r="F2574" i="11"/>
  <c r="F2566" i="11"/>
  <c r="F2558" i="11"/>
  <c r="F2550" i="11"/>
  <c r="F2542" i="11"/>
  <c r="F2534" i="11"/>
  <c r="F2518" i="11"/>
  <c r="F2470" i="11"/>
  <c r="F2462" i="11"/>
  <c r="F2454" i="11"/>
  <c r="F2446" i="11"/>
  <c r="F2438" i="11"/>
  <c r="F2430" i="11"/>
  <c r="F2422" i="11"/>
  <c r="F2414" i="11"/>
  <c r="F2406" i="11"/>
  <c r="F2398" i="11"/>
  <c r="F2390" i="11"/>
  <c r="F2382" i="11"/>
  <c r="F2374" i="11"/>
  <c r="F2366" i="11"/>
  <c r="F2358" i="11"/>
  <c r="F2350" i="11"/>
  <c r="F2342" i="11"/>
  <c r="F2334" i="11"/>
  <c r="F2326" i="11"/>
  <c r="F2318" i="11"/>
  <c r="F2310" i="11"/>
  <c r="F2302" i="11"/>
  <c r="F2294" i="11"/>
  <c r="F2286" i="11"/>
  <c r="F2278" i="11"/>
  <c r="F2270" i="11"/>
  <c r="F2262" i="11"/>
  <c r="F2254" i="11"/>
  <c r="F2246" i="11"/>
  <c r="F2238" i="11"/>
  <c r="F2230" i="11"/>
  <c r="F2222" i="11"/>
  <c r="F2214" i="11"/>
  <c r="F2206" i="11"/>
  <c r="F2198" i="11"/>
  <c r="F2190" i="11"/>
  <c r="F2182" i="11"/>
  <c r="F2174" i="11"/>
  <c r="F2166" i="11"/>
  <c r="F2158" i="11"/>
  <c r="F2150" i="11"/>
  <c r="F2142" i="11"/>
  <c r="F2134" i="11"/>
  <c r="F2126" i="11"/>
  <c r="F2118" i="11"/>
  <c r="F2110" i="11"/>
  <c r="F2" i="11"/>
  <c r="F4989" i="11"/>
  <c r="F4981" i="11"/>
  <c r="F4973" i="11"/>
  <c r="F4965" i="11"/>
  <c r="F4957" i="11"/>
  <c r="F4949" i="11"/>
  <c r="F4941" i="11"/>
  <c r="F4933" i="11"/>
  <c r="F4925" i="11"/>
  <c r="F4917" i="11"/>
  <c r="F4909" i="11"/>
  <c r="F4901" i="11"/>
  <c r="F4893" i="11"/>
  <c r="F4885" i="11"/>
  <c r="F4877" i="11"/>
  <c r="F4869" i="11"/>
  <c r="F4861" i="11"/>
  <c r="F4853" i="11"/>
  <c r="F4845" i="11"/>
  <c r="F4837" i="11"/>
  <c r="F4829" i="11"/>
  <c r="F4821" i="11"/>
  <c r="F4813" i="11"/>
  <c r="F4805" i="11"/>
  <c r="F4797" i="11"/>
  <c r="F4789" i="11"/>
  <c r="F4781" i="11"/>
  <c r="F4773" i="11"/>
  <c r="F4765" i="11"/>
  <c r="F4757" i="11"/>
  <c r="F4749" i="11"/>
  <c r="F4741" i="11"/>
  <c r="F4733" i="11"/>
  <c r="F4725" i="11"/>
  <c r="F4717" i="11"/>
  <c r="F4709" i="11"/>
  <c r="F4701" i="11"/>
  <c r="F4693" i="11"/>
  <c r="F4685" i="11"/>
  <c r="F4677" i="11"/>
  <c r="F4669" i="11"/>
  <c r="F4661" i="11"/>
  <c r="F4653" i="11"/>
  <c r="F4645" i="11"/>
  <c r="F4637" i="11"/>
  <c r="F4629" i="11"/>
  <c r="F4621" i="11"/>
  <c r="F4613" i="11"/>
  <c r="F4605" i="11"/>
  <c r="F4597" i="11"/>
  <c r="F4589" i="11"/>
  <c r="F4581" i="11"/>
  <c r="F4573" i="11"/>
  <c r="F4565" i="11"/>
  <c r="F4557" i="11"/>
  <c r="F4549" i="11"/>
  <c r="F4541" i="11"/>
  <c r="F4533" i="11"/>
  <c r="F4525" i="11"/>
  <c r="F4517" i="11"/>
  <c r="F4509" i="11"/>
  <c r="F4501" i="11"/>
  <c r="F4493" i="11"/>
  <c r="F4485" i="11"/>
  <c r="F4477" i="11"/>
  <c r="F4469" i="11"/>
  <c r="F4461" i="11"/>
  <c r="F4453" i="11"/>
  <c r="F4437" i="11"/>
  <c r="F4429" i="11"/>
  <c r="F4421" i="11"/>
  <c r="F4413" i="11"/>
  <c r="F4405" i="11"/>
  <c r="F4397" i="11"/>
  <c r="F4389" i="11"/>
  <c r="F4373" i="11"/>
  <c r="F4365" i="11"/>
  <c r="F4357" i="11"/>
  <c r="F4349" i="11"/>
  <c r="F4341" i="11"/>
  <c r="F4333" i="11"/>
  <c r="F4325" i="11"/>
  <c r="F4317" i="11"/>
  <c r="F4309" i="11"/>
  <c r="F4301" i="11"/>
  <c r="F4293" i="11"/>
  <c r="F4285" i="11"/>
  <c r="F4277" i="11"/>
  <c r="F4269" i="11"/>
  <c r="F4261" i="11"/>
  <c r="F4253" i="11"/>
  <c r="F4245" i="11"/>
  <c r="F4237" i="11"/>
  <c r="F4229" i="11"/>
  <c r="F4221" i="11"/>
  <c r="F4213" i="11"/>
  <c r="F4205" i="11"/>
  <c r="F4197" i="11"/>
  <c r="F4189" i="11"/>
  <c r="F4181" i="11"/>
  <c r="F4173" i="11"/>
  <c r="F4165" i="11"/>
  <c r="F4157" i="11"/>
  <c r="F4149" i="11"/>
  <c r="F4141" i="11"/>
  <c r="F4133" i="11"/>
  <c r="F4125" i="11"/>
  <c r="F4117" i="11"/>
  <c r="F4109" i="11"/>
  <c r="F4101" i="11"/>
  <c r="F4093" i="11"/>
  <c r="F4085" i="11"/>
  <c r="F4077" i="11"/>
  <c r="F4069" i="11"/>
  <c r="F4061" i="11"/>
  <c r="F4053" i="11"/>
  <c r="F4045" i="11"/>
  <c r="F4037" i="11"/>
  <c r="F4029" i="11"/>
  <c r="F4021" i="11"/>
  <c r="F4013" i="11"/>
  <c r="F4005" i="11"/>
  <c r="F3997" i="11"/>
  <c r="F3989" i="11"/>
  <c r="F3981" i="11"/>
  <c r="F3973" i="11"/>
  <c r="F3965" i="11"/>
  <c r="F3957" i="11"/>
  <c r="F3949" i="11"/>
  <c r="F3941" i="11"/>
  <c r="F3933" i="11"/>
  <c r="F3925" i="11"/>
  <c r="F3917" i="11"/>
  <c r="F3909" i="11"/>
  <c r="F3901" i="11"/>
  <c r="F3893" i="11"/>
  <c r="F3885" i="11"/>
  <c r="F3877" i="11"/>
  <c r="F3869" i="11"/>
  <c r="F3861" i="11"/>
  <c r="F3853" i="11"/>
  <c r="F3845" i="11"/>
  <c r="F3837" i="11"/>
  <c r="F3829" i="11"/>
  <c r="F3821" i="11"/>
  <c r="F3813" i="11"/>
  <c r="F3805" i="11"/>
  <c r="F3797" i="11"/>
  <c r="F3789" i="11"/>
  <c r="F3781" i="11"/>
  <c r="F3773" i="11"/>
  <c r="F3765" i="11"/>
  <c r="F3757" i="11"/>
  <c r="F3749" i="11"/>
  <c r="F3741" i="11"/>
  <c r="F3733" i="11"/>
  <c r="F3725" i="11"/>
  <c r="F3717" i="11"/>
  <c r="F3709" i="11"/>
  <c r="F3701" i="11"/>
  <c r="F3693" i="11"/>
  <c r="F3685" i="11"/>
  <c r="F3677" i="11"/>
  <c r="F3669" i="11"/>
  <c r="F3661" i="11"/>
  <c r="F3653" i="11"/>
  <c r="F3645" i="11"/>
  <c r="F3637" i="11"/>
  <c r="F3629" i="11"/>
  <c r="F3621" i="11"/>
  <c r="F3613" i="11"/>
  <c r="F3605" i="11"/>
  <c r="F3597" i="11"/>
  <c r="F3589" i="11"/>
  <c r="F3581" i="11"/>
  <c r="F3573" i="11"/>
  <c r="F3565" i="11"/>
  <c r="F3557" i="11"/>
  <c r="F3549" i="11"/>
  <c r="F3541" i="11"/>
  <c r="F3533" i="11"/>
  <c r="F3525" i="11"/>
  <c r="F3517" i="11"/>
  <c r="F3509" i="11"/>
  <c r="F3501" i="11"/>
  <c r="F3493" i="11"/>
  <c r="F3485" i="11"/>
  <c r="F3477" i="11"/>
  <c r="F3469" i="11"/>
  <c r="F3461" i="11"/>
  <c r="F3453" i="11"/>
  <c r="F3445" i="11"/>
  <c r="F3437" i="11"/>
  <c r="F3429" i="11"/>
  <c r="F3421" i="11"/>
  <c r="F3413" i="11"/>
  <c r="F3405" i="11"/>
  <c r="F3397" i="11"/>
  <c r="F3389" i="11"/>
  <c r="F3381" i="11"/>
  <c r="F3373" i="11"/>
  <c r="F3365" i="11"/>
  <c r="F3357" i="11"/>
  <c r="F3349" i="11"/>
  <c r="F3341" i="11"/>
  <c r="F3333" i="11"/>
  <c r="F3325" i="11"/>
  <c r="F3317" i="11"/>
  <c r="F3309" i="11"/>
  <c r="F3301" i="11"/>
  <c r="F3293" i="11"/>
  <c r="F3285" i="11"/>
  <c r="F3277" i="11"/>
  <c r="F3269" i="11"/>
  <c r="F3261" i="11"/>
  <c r="F3253" i="11"/>
  <c r="F3245" i="11"/>
  <c r="F3237" i="11"/>
  <c r="F3229" i="11"/>
  <c r="F3221" i="11"/>
  <c r="F3213" i="11"/>
  <c r="F3205" i="11"/>
  <c r="F3197" i="11"/>
  <c r="F3189" i="11"/>
  <c r="F3181" i="11"/>
  <c r="F3173" i="11"/>
  <c r="F3165" i="11"/>
  <c r="F3157" i="11"/>
  <c r="F3149" i="11"/>
  <c r="F3141" i="11"/>
  <c r="F3133" i="11"/>
  <c r="F3125" i="11"/>
  <c r="F3117" i="11"/>
  <c r="F3109" i="11"/>
  <c r="F3101" i="11"/>
  <c r="F3093" i="11"/>
  <c r="F3085" i="11"/>
  <c r="F3077" i="11"/>
  <c r="F3069" i="11"/>
  <c r="F3061" i="11"/>
  <c r="F3053" i="11"/>
  <c r="F3045" i="11"/>
  <c r="F3037" i="11"/>
  <c r="F3029" i="11"/>
  <c r="F3021" i="11"/>
  <c r="F3013" i="11"/>
  <c r="F3005" i="11"/>
  <c r="F2997" i="11"/>
  <c r="F2989" i="11"/>
  <c r="F2981" i="11"/>
  <c r="F2973" i="11"/>
  <c r="F2965" i="11"/>
  <c r="F2957" i="11"/>
  <c r="F2949" i="11"/>
  <c r="F2941" i="11"/>
  <c r="F2933" i="11"/>
  <c r="F2925" i="11"/>
  <c r="F2917" i="11"/>
  <c r="F2909" i="11"/>
  <c r="F2901" i="11"/>
  <c r="F2893" i="11"/>
  <c r="F2885" i="11"/>
  <c r="F2877" i="11"/>
  <c r="F2869" i="11"/>
  <c r="F2861" i="11"/>
  <c r="F2853" i="11"/>
  <c r="F2845" i="11"/>
  <c r="F2837" i="11"/>
  <c r="F2829" i="11"/>
  <c r="F2821" i="11"/>
  <c r="F2813" i="11"/>
  <c r="F2805" i="11"/>
  <c r="F2797" i="11"/>
  <c r="F2789" i="11"/>
  <c r="F2781" i="11"/>
  <c r="F2773" i="11"/>
  <c r="F2765" i="11"/>
  <c r="F2757" i="11"/>
  <c r="F2749" i="11"/>
  <c r="F2741" i="11"/>
  <c r="F2733" i="11"/>
  <c r="F2725" i="11"/>
  <c r="F2717" i="11"/>
  <c r="F2709" i="11"/>
  <c r="F2701" i="11"/>
  <c r="F2693" i="11"/>
  <c r="F2685" i="11"/>
  <c r="F2677" i="11"/>
  <c r="F2669" i="11"/>
  <c r="F2661" i="11"/>
  <c r="F2653" i="11"/>
  <c r="F2645" i="11"/>
  <c r="F2637" i="11"/>
  <c r="F2629" i="11"/>
  <c r="F2621" i="11"/>
  <c r="F2613" i="11"/>
  <c r="F2605" i="11"/>
  <c r="F2597" i="11"/>
  <c r="F2589" i="11"/>
  <c r="F2581" i="11"/>
  <c r="F2573" i="11"/>
  <c r="F2565" i="11"/>
  <c r="F2557" i="11"/>
  <c r="F2549" i="11"/>
  <c r="F2541" i="11"/>
  <c r="F2533" i="11"/>
  <c r="F2525" i="11"/>
  <c r="F2517" i="11"/>
  <c r="F2509" i="11"/>
  <c r="F2501" i="11"/>
  <c r="F2493" i="11"/>
  <c r="F2485" i="11"/>
  <c r="F2477" i="11"/>
  <c r="F2469" i="11"/>
  <c r="F2461" i="11"/>
  <c r="F2453" i="11"/>
  <c r="F2445" i="11"/>
  <c r="F2437" i="11"/>
  <c r="F2429" i="11"/>
  <c r="F2421" i="11"/>
  <c r="F2413" i="11"/>
  <c r="F2405" i="11"/>
  <c r="F2397" i="11"/>
  <c r="F2389" i="11"/>
  <c r="F2381" i="11"/>
  <c r="F2373" i="11"/>
  <c r="F2365" i="11"/>
  <c r="F2357" i="11"/>
  <c r="F2349" i="11"/>
  <c r="F2341" i="11"/>
  <c r="F2333" i="11"/>
  <c r="F2325" i="11"/>
  <c r="F2317" i="11"/>
  <c r="F2309" i="11"/>
  <c r="F2301" i="11"/>
  <c r="F2293" i="11"/>
  <c r="F2285" i="11"/>
  <c r="F2277" i="11"/>
  <c r="F2269" i="11"/>
  <c r="F2261" i="11"/>
  <c r="F2253" i="11"/>
  <c r="F2245" i="11"/>
  <c r="F2237" i="11"/>
  <c r="F2229" i="11"/>
  <c r="F2221" i="11"/>
  <c r="F2213" i="11"/>
  <c r="F2205" i="11"/>
  <c r="F2197" i="11"/>
  <c r="F2189" i="11"/>
  <c r="F2181" i="11"/>
  <c r="F2173" i="11"/>
  <c r="F2165" i="11"/>
  <c r="F2157" i="11"/>
  <c r="F2149" i="11"/>
  <c r="F2141" i="11"/>
  <c r="F2133" i="11"/>
  <c r="F2125" i="11"/>
  <c r="F4991" i="11"/>
  <c r="F4927" i="11"/>
  <c r="F4863" i="11"/>
  <c r="F4799" i="11"/>
  <c r="F4735" i="11"/>
  <c r="F4671" i="11"/>
  <c r="F4607" i="11"/>
  <c r="F4543" i="11"/>
  <c r="F4479" i="11"/>
  <c r="F4236" i="11"/>
  <c r="F4996" i="11"/>
  <c r="F4988" i="11"/>
  <c r="F4980" i="11"/>
  <c r="F4972" i="11"/>
  <c r="F4964" i="11"/>
  <c r="F4956" i="11"/>
  <c r="F4948" i="11"/>
  <c r="F4940" i="11"/>
  <c r="F4932" i="11"/>
  <c r="F4924" i="11"/>
  <c r="F4916" i="11"/>
  <c r="F4908" i="11"/>
  <c r="F4900" i="11"/>
  <c r="F4892" i="11"/>
  <c r="F4884" i="11"/>
  <c r="F4876" i="11"/>
  <c r="F4868" i="11"/>
  <c r="F4860" i="11"/>
  <c r="F4852" i="11"/>
  <c r="F4844" i="11"/>
  <c r="F4836" i="11"/>
  <c r="F4828" i="11"/>
  <c r="F4820" i="11"/>
  <c r="F4812" i="11"/>
  <c r="F4804" i="11"/>
  <c r="F4796" i="11"/>
  <c r="F4788" i="11"/>
  <c r="F4780" i="11"/>
  <c r="F4772" i="11"/>
  <c r="F4764" i="11"/>
  <c r="F4756" i="11"/>
  <c r="F4748" i="11"/>
  <c r="F4740" i="11"/>
  <c r="F4732" i="11"/>
  <c r="F4724" i="11"/>
  <c r="F4716" i="11"/>
  <c r="F4708" i="11"/>
  <c r="F4700" i="11"/>
  <c r="F4692" i="11"/>
  <c r="F4684" i="11"/>
  <c r="F4676" i="11"/>
  <c r="F4668" i="11"/>
  <c r="F4660" i="11"/>
  <c r="F4652" i="11"/>
  <c r="F4644" i="11"/>
  <c r="F4636" i="11"/>
  <c r="F4628" i="11"/>
  <c r="F4620" i="11"/>
  <c r="F4612" i="11"/>
  <c r="F4604" i="11"/>
  <c r="F4596" i="11"/>
  <c r="F4588" i="11"/>
  <c r="F4580" i="11"/>
  <c r="F4572" i="11"/>
  <c r="F4564" i="11"/>
  <c r="F4556" i="11"/>
  <c r="F4548" i="11"/>
  <c r="F4540" i="11"/>
  <c r="F4532" i="11"/>
  <c r="F4524" i="11"/>
  <c r="F4516" i="11"/>
  <c r="F4508" i="11"/>
  <c r="F4500" i="11"/>
  <c r="F4492" i="11"/>
  <c r="F4484" i="11"/>
  <c r="F4476" i="11"/>
  <c r="F4460" i="11"/>
  <c r="F4452" i="11"/>
  <c r="F4444" i="11"/>
  <c r="F4436" i="11"/>
  <c r="F4428" i="11"/>
  <c r="F4420" i="11"/>
  <c r="F4412" i="11"/>
  <c r="F4396" i="11"/>
  <c r="F4388" i="11"/>
  <c r="F4380" i="11"/>
  <c r="F4372" i="11"/>
  <c r="F4364" i="11"/>
  <c r="F4356" i="11"/>
  <c r="F4348" i="11"/>
  <c r="F4340" i="11"/>
  <c r="F4332" i="11"/>
  <c r="F4324" i="11"/>
  <c r="F4316" i="11"/>
  <c r="F4308" i="11"/>
  <c r="F4292" i="11"/>
  <c r="F4284" i="11"/>
  <c r="F4276" i="11"/>
  <c r="F4268" i="11"/>
  <c r="F4260" i="11"/>
  <c r="F4252" i="11"/>
  <c r="F4244" i="11"/>
  <c r="F4228" i="11"/>
  <c r="F4220" i="11"/>
  <c r="F4212" i="11"/>
  <c r="F4204" i="11"/>
  <c r="F4196" i="11"/>
  <c r="F4188" i="11"/>
  <c r="F4180" i="11"/>
  <c r="F4164" i="11"/>
  <c r="F4156" i="11"/>
  <c r="F4148" i="11"/>
  <c r="F4140" i="11"/>
  <c r="F4132" i="11"/>
  <c r="F4124" i="11"/>
  <c r="F4116" i="11"/>
  <c r="F4108" i="11"/>
  <c r="F4100" i="11"/>
  <c r="F4092" i="11"/>
  <c r="F4084" i="11"/>
  <c r="F4076" i="11"/>
  <c r="F4068" i="11"/>
  <c r="F4060" i="11"/>
  <c r="F4052" i="11"/>
  <c r="F4044" i="11"/>
  <c r="F4036" i="11"/>
  <c r="F4028" i="11"/>
  <c r="F4020" i="11"/>
  <c r="F4012" i="11"/>
  <c r="F4004" i="11"/>
  <c r="F3996" i="11"/>
  <c r="F3988" i="11"/>
  <c r="F3980" i="11"/>
  <c r="F3972" i="11"/>
  <c r="F3964" i="11"/>
  <c r="F3956" i="11"/>
  <c r="F3948" i="11"/>
  <c r="F3940" i="11"/>
  <c r="F3932" i="11"/>
  <c r="F3924" i="11"/>
  <c r="F3916" i="11"/>
  <c r="F3908" i="11"/>
  <c r="F3900" i="11"/>
  <c r="F3892" i="11"/>
  <c r="F3884" i="11"/>
  <c r="F3876" i="11"/>
  <c r="F3868" i="11"/>
  <c r="F3860" i="11"/>
  <c r="F3852" i="11"/>
  <c r="F3844" i="11"/>
  <c r="F3836" i="11"/>
  <c r="F3828" i="11"/>
  <c r="F3820" i="11"/>
  <c r="F3812" i="11"/>
  <c r="F3804" i="11"/>
  <c r="F3796" i="11"/>
  <c r="F3788" i="11"/>
  <c r="F3780" i="11"/>
  <c r="F3772" i="11"/>
  <c r="F3764" i="11"/>
  <c r="F3756" i="11"/>
  <c r="F3748" i="11"/>
  <c r="F3740" i="11"/>
  <c r="F3732" i="11"/>
  <c r="F3724" i="11"/>
  <c r="F3716" i="11"/>
  <c r="F3708" i="11"/>
  <c r="F3700" i="11"/>
  <c r="F3692" i="11"/>
  <c r="F3684" i="11"/>
  <c r="F3676" i="11"/>
  <c r="F3668" i="11"/>
  <c r="F3660" i="11"/>
  <c r="F3652" i="11"/>
  <c r="F3644" i="11"/>
  <c r="F3636" i="11"/>
  <c r="F3628" i="11"/>
  <c r="F3620" i="11"/>
  <c r="F3612" i="11"/>
  <c r="F3604" i="11"/>
  <c r="F3596" i="11"/>
  <c r="F3588" i="11"/>
  <c r="F3580" i="11"/>
  <c r="F3572" i="11"/>
  <c r="F3564" i="11"/>
  <c r="F3556" i="11"/>
  <c r="F3548" i="11"/>
  <c r="F3540" i="11"/>
  <c r="F3532" i="11"/>
  <c r="F3524" i="11"/>
  <c r="F3516" i="11"/>
  <c r="F3508" i="11"/>
  <c r="F3500" i="11"/>
  <c r="F3492" i="11"/>
  <c r="F3484" i="11"/>
  <c r="F3476" i="11"/>
  <c r="F3468" i="11"/>
  <c r="F3460" i="11"/>
  <c r="F3452" i="11"/>
  <c r="F3444" i="11"/>
  <c r="F3436" i="11"/>
  <c r="F3428" i="11"/>
  <c r="F3420" i="11"/>
  <c r="F3412" i="11"/>
  <c r="F3404" i="11"/>
  <c r="F3396" i="11"/>
  <c r="F3388" i="11"/>
  <c r="F3380" i="11"/>
  <c r="F3372" i="11"/>
  <c r="F3364" i="11"/>
  <c r="F3356" i="11"/>
  <c r="F3348" i="11"/>
  <c r="F3340" i="11"/>
  <c r="F3332" i="11"/>
  <c r="F3324" i="11"/>
  <c r="F3316" i="11"/>
  <c r="F3308" i="11"/>
  <c r="F3300" i="11"/>
  <c r="F3292" i="11"/>
  <c r="F3284" i="11"/>
  <c r="F3276" i="11"/>
  <c r="F3268" i="11"/>
  <c r="F3260" i="11"/>
  <c r="F3252" i="11"/>
  <c r="F3244" i="11"/>
  <c r="F3236" i="11"/>
  <c r="F3228" i="11"/>
  <c r="F3220" i="11"/>
  <c r="F3212" i="11"/>
  <c r="F3204" i="11"/>
  <c r="F3196" i="11"/>
  <c r="F3188" i="11"/>
  <c r="F3180" i="11"/>
  <c r="F3172" i="11"/>
  <c r="F3164" i="11"/>
  <c r="F3156" i="11"/>
  <c r="F3148" i="11"/>
  <c r="F3140" i="11"/>
  <c r="F3132" i="11"/>
  <c r="F3124" i="11"/>
  <c r="F3116" i="11"/>
  <c r="F3108" i="11"/>
  <c r="F3100" i="11"/>
  <c r="F3092" i="11"/>
  <c r="F3084" i="11"/>
  <c r="F3076" i="11"/>
  <c r="F3068" i="11"/>
  <c r="F3060" i="11"/>
  <c r="F3052" i="11"/>
  <c r="F3044" i="11"/>
  <c r="F3036" i="11"/>
  <c r="F3028" i="11"/>
  <c r="F3020" i="11"/>
  <c r="F3012" i="11"/>
  <c r="F3004" i="11"/>
  <c r="F2996" i="11"/>
  <c r="F2988" i="11"/>
  <c r="F2980" i="11"/>
  <c r="F2972" i="11"/>
  <c r="F2964" i="11"/>
  <c r="F2956" i="11"/>
  <c r="F2948" i="11"/>
  <c r="F2940" i="11"/>
  <c r="F2932" i="11"/>
  <c r="F2924" i="11"/>
  <c r="F2916" i="11"/>
  <c r="F2908" i="11"/>
  <c r="F2900" i="11"/>
  <c r="F2892" i="11"/>
  <c r="F2884" i="11"/>
  <c r="F2876" i="11"/>
  <c r="F2868" i="11"/>
  <c r="F2860" i="11"/>
  <c r="F2852" i="11"/>
  <c r="F2844" i="11"/>
  <c r="F2836" i="11"/>
  <c r="F2828" i="11"/>
  <c r="F2820" i="11"/>
  <c r="F2812" i="11"/>
  <c r="F2804" i="11"/>
  <c r="F2796" i="11"/>
  <c r="F2788" i="11"/>
  <c r="F2780" i="11"/>
  <c r="F2772" i="11"/>
  <c r="F2764" i="11"/>
  <c r="F2756" i="11"/>
  <c r="F2748" i="11"/>
  <c r="F2740" i="11"/>
  <c r="F2732" i="11"/>
  <c r="F2724" i="11"/>
  <c r="F2716" i="11"/>
  <c r="F2708" i="11"/>
  <c r="F2700" i="11"/>
  <c r="F2692" i="11"/>
  <c r="F2684" i="11"/>
  <c r="F2676" i="11"/>
  <c r="F2668" i="11"/>
  <c r="F2660" i="11"/>
  <c r="F2652" i="11"/>
  <c r="F2644" i="11"/>
  <c r="F2636" i="11"/>
  <c r="F2628" i="11"/>
  <c r="F2620" i="11"/>
  <c r="F2612" i="11"/>
  <c r="F2604" i="11"/>
  <c r="F2596" i="11"/>
  <c r="F2588" i="11"/>
  <c r="F2580" i="11"/>
  <c r="F2572" i="11"/>
  <c r="F2564" i="11"/>
  <c r="F2556" i="11"/>
  <c r="F2548" i="11"/>
  <c r="F2540" i="11"/>
  <c r="F2532" i="11"/>
  <c r="F2524" i="11"/>
  <c r="F2516" i="11"/>
  <c r="F2508" i="11"/>
  <c r="F2500" i="11"/>
  <c r="F2492" i="11"/>
  <c r="F2484" i="11"/>
  <c r="F2476" i="11"/>
  <c r="F2468" i="11"/>
  <c r="F2460" i="11"/>
  <c r="F2452" i="11"/>
  <c r="F2444" i="11"/>
  <c r="F2436" i="11"/>
  <c r="F2428" i="11"/>
  <c r="F2420" i="11"/>
  <c r="F2412" i="11"/>
  <c r="F2404" i="11"/>
  <c r="F2396" i="11"/>
  <c r="F2388" i="11"/>
  <c r="F2380" i="11"/>
  <c r="F2372" i="11"/>
  <c r="F2364" i="11"/>
  <c r="F2356" i="11"/>
  <c r="F2348" i="11"/>
  <c r="F2340" i="11"/>
  <c r="F2332" i="11"/>
  <c r="F2324" i="11"/>
  <c r="F2316" i="11"/>
  <c r="F2308" i="11"/>
  <c r="F2300" i="11"/>
  <c r="F2292" i="11"/>
  <c r="F2284" i="11"/>
  <c r="F2276" i="11"/>
  <c r="F2268" i="11"/>
  <c r="F2260" i="11"/>
  <c r="F2252" i="11"/>
  <c r="F2244" i="11"/>
  <c r="F2236" i="11"/>
  <c r="F2228" i="11"/>
  <c r="F2220" i="11"/>
  <c r="F2212" i="11"/>
  <c r="F2204" i="11"/>
  <c r="F2196" i="11"/>
  <c r="F2188" i="11"/>
  <c r="F2180" i="11"/>
  <c r="F2172" i="11"/>
  <c r="F2164" i="11"/>
  <c r="F2156" i="11"/>
  <c r="F2148" i="11"/>
  <c r="F2140" i="11"/>
  <c r="F2132" i="11"/>
  <c r="F4983" i="11"/>
  <c r="F4919" i="11"/>
  <c r="F4855" i="11"/>
  <c r="F4791" i="11"/>
  <c r="F4727" i="11"/>
  <c r="F4663" i="11"/>
  <c r="F4599" i="11"/>
  <c r="F4535" i="11"/>
  <c r="F4468" i="11"/>
  <c r="F4172" i="11"/>
  <c r="F4995" i="11"/>
  <c r="F4987" i="11"/>
  <c r="F4979" i="11"/>
  <c r="F4971" i="11"/>
  <c r="F4963" i="11"/>
  <c r="F4955" i="11"/>
  <c r="F4947" i="11"/>
  <c r="F4939" i="11"/>
  <c r="F4931" i="11"/>
  <c r="F4923" i="11"/>
  <c r="F4915" i="11"/>
  <c r="F4907" i="11"/>
  <c r="F4899" i="11"/>
  <c r="F4891" i="11"/>
  <c r="F4883" i="11"/>
  <c r="F4875" i="11"/>
  <c r="F4867" i="11"/>
  <c r="F4859" i="11"/>
  <c r="F4851" i="11"/>
  <c r="F4843" i="11"/>
  <c r="F4835" i="11"/>
  <c r="F4827" i="11"/>
  <c r="F4819" i="11"/>
  <c r="F4811" i="11"/>
  <c r="F4803" i="11"/>
  <c r="F4795" i="11"/>
  <c r="F4787" i="11"/>
  <c r="F4779" i="11"/>
  <c r="F4771" i="11"/>
  <c r="F4763" i="11"/>
  <c r="F4755" i="11"/>
  <c r="F4747" i="11"/>
  <c r="F4739" i="11"/>
  <c r="F4731" i="11"/>
  <c r="F4723" i="11"/>
  <c r="F4715" i="11"/>
  <c r="F4707" i="11"/>
  <c r="F4699" i="11"/>
  <c r="F4691" i="11"/>
  <c r="F4683" i="11"/>
  <c r="F4675" i="11"/>
  <c r="F4667" i="11"/>
  <c r="F4659" i="11"/>
  <c r="F4651" i="11"/>
  <c r="F4643" i="11"/>
  <c r="F4635" i="11"/>
  <c r="F4627" i="11"/>
  <c r="F4619" i="11"/>
  <c r="F4611" i="11"/>
  <c r="F4603" i="11"/>
  <c r="F4595" i="11"/>
  <c r="F4587" i="11"/>
  <c r="F4579" i="11"/>
  <c r="F4571" i="11"/>
  <c r="F4563" i="11"/>
  <c r="F4555" i="11"/>
  <c r="F4547" i="11"/>
  <c r="F4539" i="11"/>
  <c r="F4531" i="11"/>
  <c r="F4523" i="11"/>
  <c r="F4515" i="11"/>
  <c r="F4507" i="11"/>
  <c r="F4499" i="11"/>
  <c r="F4491" i="11"/>
  <c r="F4483" i="11"/>
  <c r="F4475" i="11"/>
  <c r="F4467" i="11"/>
  <c r="F4459" i="11"/>
  <c r="F4451" i="11"/>
  <c r="F4443" i="11"/>
  <c r="F4435" i="11"/>
  <c r="F4427" i="11"/>
  <c r="F4419" i="11"/>
  <c r="F4411" i="11"/>
  <c r="F4403" i="11"/>
  <c r="F4395" i="11"/>
  <c r="F4387" i="11"/>
  <c r="F4379" i="11"/>
  <c r="F4371" i="11"/>
  <c r="F4363" i="11"/>
  <c r="F4355" i="11"/>
  <c r="F4347" i="11"/>
  <c r="F4339" i="11"/>
  <c r="F4331" i="11"/>
  <c r="F4323" i="11"/>
  <c r="F4315" i="11"/>
  <c r="F4307" i="11"/>
  <c r="F4299" i="11"/>
  <c r="F4291" i="11"/>
  <c r="F4283" i="11"/>
  <c r="F4275" i="11"/>
  <c r="F4267" i="11"/>
  <c r="F4259" i="11"/>
  <c r="F4251" i="11"/>
  <c r="F4243" i="11"/>
  <c r="F4235" i="11"/>
  <c r="F4227" i="11"/>
  <c r="F4219" i="11"/>
  <c r="F4211" i="11"/>
  <c r="F4203" i="11"/>
  <c r="F4195" i="11"/>
  <c r="F4187" i="11"/>
  <c r="F4179" i="11"/>
  <c r="F4171" i="11"/>
  <c r="F4163" i="11"/>
  <c r="F4155" i="11"/>
  <c r="F4147" i="11"/>
  <c r="F4139" i="11"/>
  <c r="F4131" i="11"/>
  <c r="F4123" i="11"/>
  <c r="F4115" i="11"/>
  <c r="F4107" i="11"/>
  <c r="F4099" i="11"/>
  <c r="F4091" i="11"/>
  <c r="F4083" i="11"/>
  <c r="F4075" i="11"/>
  <c r="F4067" i="11"/>
  <c r="F4059" i="11"/>
  <c r="F4051" i="11"/>
  <c r="F4043" i="11"/>
  <c r="F4035" i="11"/>
  <c r="F4027" i="11"/>
  <c r="F4019" i="11"/>
  <c r="F4011" i="11"/>
  <c r="F4003" i="11"/>
  <c r="F3995" i="11"/>
  <c r="F3987" i="11"/>
  <c r="F3979" i="11"/>
  <c r="F3971" i="11"/>
  <c r="F3963" i="11"/>
  <c r="F3955" i="11"/>
  <c r="F3947" i="11"/>
  <c r="F3939" i="11"/>
  <c r="F3931" i="11"/>
  <c r="F3923" i="11"/>
  <c r="F3915" i="11"/>
  <c r="F3907" i="11"/>
  <c r="F3899" i="11"/>
  <c r="F3891" i="11"/>
  <c r="F3883" i="11"/>
  <c r="F3875" i="11"/>
  <c r="F3867" i="11"/>
  <c r="F3859" i="11"/>
  <c r="F3851" i="11"/>
  <c r="F3843" i="11"/>
  <c r="F3835" i="11"/>
  <c r="F3827" i="11"/>
  <c r="F3819" i="11"/>
  <c r="F3811" i="11"/>
  <c r="F3803" i="11"/>
  <c r="F3795" i="11"/>
  <c r="F3787" i="11"/>
  <c r="F3779" i="11"/>
  <c r="F3771" i="11"/>
  <c r="F3763" i="11"/>
  <c r="F3755" i="11"/>
  <c r="F3747" i="11"/>
  <c r="F3739" i="11"/>
  <c r="F3731" i="11"/>
  <c r="F3723" i="11"/>
  <c r="F3715" i="11"/>
  <c r="F3707" i="11"/>
  <c r="F3699" i="11"/>
  <c r="F3691" i="11"/>
  <c r="F3683" i="11"/>
  <c r="F3675" i="11"/>
  <c r="F3667" i="11"/>
  <c r="F3659" i="11"/>
  <c r="F3651" i="11"/>
  <c r="F3643" i="11"/>
  <c r="F3635" i="11"/>
  <c r="F3627" i="11"/>
  <c r="F3619" i="11"/>
  <c r="F3611" i="11"/>
  <c r="F3603" i="11"/>
  <c r="F3595" i="11"/>
  <c r="F3587" i="11"/>
  <c r="F3579" i="11"/>
  <c r="F3571" i="11"/>
  <c r="F3563" i="11"/>
  <c r="F3555" i="11"/>
  <c r="F3547" i="11"/>
  <c r="F3539" i="11"/>
  <c r="F3531" i="11"/>
  <c r="F3523" i="11"/>
  <c r="F3515" i="11"/>
  <c r="F3507" i="11"/>
  <c r="F3499" i="11"/>
  <c r="F3491" i="11"/>
  <c r="F3483" i="11"/>
  <c r="F3475" i="11"/>
  <c r="F3467" i="11"/>
  <c r="F3459" i="11"/>
  <c r="F3451" i="11"/>
  <c r="F3443" i="11"/>
  <c r="F3435" i="11"/>
  <c r="F3427" i="11"/>
  <c r="F3419" i="11"/>
  <c r="F3411" i="11"/>
  <c r="F3403" i="11"/>
  <c r="F3395" i="11"/>
  <c r="F3387" i="11"/>
  <c r="F3379" i="11"/>
  <c r="F3371" i="11"/>
  <c r="F3363" i="11"/>
  <c r="F3355" i="11"/>
  <c r="F3347" i="11"/>
  <c r="F3339" i="11"/>
  <c r="F3331" i="11"/>
  <c r="F3323" i="11"/>
  <c r="F3315" i="11"/>
  <c r="F3307" i="11"/>
  <c r="F3299" i="11"/>
  <c r="F3291" i="11"/>
  <c r="F3283" i="11"/>
  <c r="F3275" i="11"/>
  <c r="F3267" i="11"/>
  <c r="F3259" i="11"/>
  <c r="F3251" i="11"/>
  <c r="F3243" i="11"/>
  <c r="F3235" i="11"/>
  <c r="F3227" i="11"/>
  <c r="F3219" i="11"/>
  <c r="F3211" i="11"/>
  <c r="F3203" i="11"/>
  <c r="F3195" i="11"/>
  <c r="F3187" i="11"/>
  <c r="F3179" i="11"/>
  <c r="F3171" i="11"/>
  <c r="F3163" i="11"/>
  <c r="F3155" i="11"/>
  <c r="F3147" i="11"/>
  <c r="F3139" i="11"/>
  <c r="F3131" i="11"/>
  <c r="F3123" i="11"/>
  <c r="F3115" i="11"/>
  <c r="F3107" i="11"/>
  <c r="F3099" i="11"/>
  <c r="F3091" i="11"/>
  <c r="F3083" i="11"/>
  <c r="F3075" i="11"/>
  <c r="F3067" i="11"/>
  <c r="F3059" i="11"/>
  <c r="F3051" i="11"/>
  <c r="F3043" i="11"/>
  <c r="F3035" i="11"/>
  <c r="F3027" i="11"/>
  <c r="F3019" i="11"/>
  <c r="F3011" i="11"/>
  <c r="F3003" i="11"/>
  <c r="F2995" i="11"/>
  <c r="F2987" i="11"/>
  <c r="F2979" i="11"/>
  <c r="F2971" i="11"/>
  <c r="F2963" i="11"/>
  <c r="F2955" i="11"/>
  <c r="F2947" i="11"/>
  <c r="F2939" i="11"/>
  <c r="F2931" i="11"/>
  <c r="F2923" i="11"/>
  <c r="F2915" i="11"/>
  <c r="F2907" i="11"/>
  <c r="F2899" i="11"/>
  <c r="F2891" i="11"/>
  <c r="F2883" i="11"/>
  <c r="F2875" i="11"/>
  <c r="F2867" i="11"/>
  <c r="F2859" i="11"/>
  <c r="F2851" i="11"/>
  <c r="F2843" i="11"/>
  <c r="F2835" i="11"/>
  <c r="F2827" i="11"/>
  <c r="F2819" i="11"/>
  <c r="F2811" i="11"/>
  <c r="F2803" i="11"/>
  <c r="F2795" i="11"/>
  <c r="F2787" i="11"/>
  <c r="F2779" i="11"/>
  <c r="F2771" i="11"/>
  <c r="F2763" i="11"/>
  <c r="F2755" i="11"/>
  <c r="F2747" i="11"/>
  <c r="F2739" i="11"/>
  <c r="F2731" i="11"/>
  <c r="F2723" i="11"/>
  <c r="F2715" i="11"/>
  <c r="F2707" i="11"/>
  <c r="F2699" i="11"/>
  <c r="F2691" i="11"/>
  <c r="F2683" i="11"/>
  <c r="F2675" i="11"/>
  <c r="F2667" i="11"/>
  <c r="F2659" i="11"/>
  <c r="F2651" i="11"/>
  <c r="F2643" i="11"/>
  <c r="F2635" i="11"/>
  <c r="F2627" i="11"/>
  <c r="F2619" i="11"/>
  <c r="F2611" i="11"/>
  <c r="F2603" i="11"/>
  <c r="F2595" i="11"/>
  <c r="F2587" i="11"/>
  <c r="F2579" i="11"/>
  <c r="F2571" i="11"/>
  <c r="F2563" i="11"/>
  <c r="F2555" i="11"/>
  <c r="F2547" i="11"/>
  <c r="F2539" i="11"/>
  <c r="F2531" i="11"/>
  <c r="F2523" i="11"/>
  <c r="F2515" i="11"/>
  <c r="F2507" i="11"/>
  <c r="F2499" i="11"/>
  <c r="F2491" i="11"/>
  <c r="F2483" i="11"/>
  <c r="F2475" i="11"/>
  <c r="F2467" i="11"/>
  <c r="F2459" i="11"/>
  <c r="F2451" i="11"/>
  <c r="F2443" i="11"/>
  <c r="F2435" i="11"/>
  <c r="F2427" i="11"/>
  <c r="F2419" i="11"/>
  <c r="F2411" i="11"/>
  <c r="F2403" i="11"/>
  <c r="F2395" i="11"/>
  <c r="F2387" i="11"/>
  <c r="F2379" i="11"/>
  <c r="F2371" i="11"/>
  <c r="F2363" i="11"/>
  <c r="F2355" i="11"/>
  <c r="F2347" i="11"/>
  <c r="F2339" i="11"/>
  <c r="F2331" i="11"/>
  <c r="F2323" i="11"/>
  <c r="F2315" i="11"/>
  <c r="F2307" i="11"/>
  <c r="F2299" i="11"/>
  <c r="F2291" i="11"/>
  <c r="F2283" i="11"/>
  <c r="F2275" i="11"/>
  <c r="F2267" i="11"/>
  <c r="F2259" i="11"/>
  <c r="F2251" i="11"/>
  <c r="F2243" i="11"/>
  <c r="F2235" i="11"/>
  <c r="F2227" i="11"/>
  <c r="F2219" i="11"/>
  <c r="F2211" i="11"/>
  <c r="F2203" i="11"/>
  <c r="F2195" i="11"/>
  <c r="F2187" i="11"/>
  <c r="F2179" i="11"/>
  <c r="F2171" i="11"/>
  <c r="F2163" i="11"/>
  <c r="F2155" i="11"/>
  <c r="F2147" i="11"/>
  <c r="F2139" i="11"/>
  <c r="F4975" i="11"/>
  <c r="F4911" i="11"/>
  <c r="F4847" i="11"/>
  <c r="F4783" i="11"/>
  <c r="F4719" i="11"/>
  <c r="F4655" i="11"/>
  <c r="F4591" i="11"/>
  <c r="F4527" i="11"/>
  <c r="F4445" i="11"/>
  <c r="F4050" i="11"/>
  <c r="F4650" i="11"/>
  <c r="F4602" i="11"/>
  <c r="F4562" i="11"/>
  <c r="F4514" i="11"/>
  <c r="F4482" i="11"/>
  <c r="F4450" i="11"/>
  <c r="F4410" i="11"/>
  <c r="F4378" i="11"/>
  <c r="F4346" i="11"/>
  <c r="F4306" i="11"/>
  <c r="F4266" i="11"/>
  <c r="F4234" i="11"/>
  <c r="F4186" i="11"/>
  <c r="F4154" i="11"/>
  <c r="F4122" i="11"/>
  <c r="F4074" i="11"/>
  <c r="F4026" i="11"/>
  <c r="F3978" i="11"/>
  <c r="F3938" i="11"/>
  <c r="F3906" i="11"/>
  <c r="F3842" i="11"/>
  <c r="F3818" i="11"/>
  <c r="F3802" i="11"/>
  <c r="F3770" i="11"/>
  <c r="F3746" i="11"/>
  <c r="F3722" i="11"/>
  <c r="F3690" i="11"/>
  <c r="F3674" i="11"/>
  <c r="F3658" i="11"/>
  <c r="F3650" i="11"/>
  <c r="F3642" i="11"/>
  <c r="F3634" i="11"/>
  <c r="F3626" i="11"/>
  <c r="F3618" i="11"/>
  <c r="F3610" i="11"/>
  <c r="F3602" i="11"/>
  <c r="F3594" i="11"/>
  <c r="F3586" i="11"/>
  <c r="F3578" i="11"/>
  <c r="F3570" i="11"/>
  <c r="F3562" i="11"/>
  <c r="F3554" i="11"/>
  <c r="F3546" i="11"/>
  <c r="F3522" i="11"/>
  <c r="F3506" i="11"/>
  <c r="F3498" i="11"/>
  <c r="F3490" i="11"/>
  <c r="F3482" i="11"/>
  <c r="F3474" i="11"/>
  <c r="F3466" i="11"/>
  <c r="F3458" i="11"/>
  <c r="F3450" i="11"/>
  <c r="F3442" i="11"/>
  <c r="F3434" i="11"/>
  <c r="F3426" i="11"/>
  <c r="F3418" i="11"/>
  <c r="F3410" i="11"/>
  <c r="F3402" i="11"/>
  <c r="F3394" i="11"/>
  <c r="F3386" i="11"/>
  <c r="F3378" i="11"/>
  <c r="F3370" i="11"/>
  <c r="F3362" i="11"/>
  <c r="F3354" i="11"/>
  <c r="F3346" i="11"/>
  <c r="F3338" i="11"/>
  <c r="F3330" i="11"/>
  <c r="F3322" i="11"/>
  <c r="F3314" i="11"/>
  <c r="F3306" i="11"/>
  <c r="F3298" i="11"/>
  <c r="F3290" i="11"/>
  <c r="F3274" i="11"/>
  <c r="F3266" i="11"/>
  <c r="F3258" i="11"/>
  <c r="F3250" i="11"/>
  <c r="F3242" i="11"/>
  <c r="F3234" i="11"/>
  <c r="F3226" i="11"/>
  <c r="F3218" i="11"/>
  <c r="F3210" i="11"/>
  <c r="F3202" i="11"/>
  <c r="F3194" i="11"/>
  <c r="F3186" i="11"/>
  <c r="F3178" i="11"/>
  <c r="F3170" i="11"/>
  <c r="F3162" i="11"/>
  <c r="F3154" i="11"/>
  <c r="F3146" i="11"/>
  <c r="F3138" i="11"/>
  <c r="F3130" i="11"/>
  <c r="F3122" i="11"/>
  <c r="F3114" i="11"/>
  <c r="F3106" i="11"/>
  <c r="F3098" i="11"/>
  <c r="F3090" i="11"/>
  <c r="F3082" i="11"/>
  <c r="F3074" i="11"/>
  <c r="F3066" i="11"/>
  <c r="F3058" i="11"/>
  <c r="F3050" i="11"/>
  <c r="F3042" i="11"/>
  <c r="F3034" i="11"/>
  <c r="F3018" i="11"/>
  <c r="F3010" i="11"/>
  <c r="F3002" i="11"/>
  <c r="F2994" i="11"/>
  <c r="F2986" i="11"/>
  <c r="F2978" i="11"/>
  <c r="F2970" i="11"/>
  <c r="F2962" i="11"/>
  <c r="F2954" i="11"/>
  <c r="F2946" i="11"/>
  <c r="F2938" i="11"/>
  <c r="F2930" i="11"/>
  <c r="F2922" i="11"/>
  <c r="F2914" i="11"/>
  <c r="F2906" i="11"/>
  <c r="F2898" i="11"/>
  <c r="F2890" i="11"/>
  <c r="F2882" i="11"/>
  <c r="F2874" i="11"/>
  <c r="F2866" i="11"/>
  <c r="F2858" i="11"/>
  <c r="F2850" i="11"/>
  <c r="F2842" i="11"/>
  <c r="F2834" i="11"/>
  <c r="F2826" i="11"/>
  <c r="F2818" i="11"/>
  <c r="F2810" i="11"/>
  <c r="F2802" i="11"/>
  <c r="F2794" i="11"/>
  <c r="F2786" i="11"/>
  <c r="F2778" i="11"/>
  <c r="F2770" i="11"/>
  <c r="F2762" i="11"/>
  <c r="F2754" i="11"/>
  <c r="F2746" i="11"/>
  <c r="F2738" i="11"/>
  <c r="F2730" i="11"/>
  <c r="F2722" i="11"/>
  <c r="F2714" i="11"/>
  <c r="F2706" i="11"/>
  <c r="F2698" i="11"/>
  <c r="F2690" i="11"/>
  <c r="F2682" i="11"/>
  <c r="F2674" i="11"/>
  <c r="F2666" i="11"/>
  <c r="F2658" i="11"/>
  <c r="F2650" i="11"/>
  <c r="F2642" i="11"/>
  <c r="F2634" i="11"/>
  <c r="F2626" i="11"/>
  <c r="F2618" i="11"/>
  <c r="F2610" i="11"/>
  <c r="F2602" i="11"/>
  <c r="F2594" i="11"/>
  <c r="F2586" i="11"/>
  <c r="F2578" i="11"/>
  <c r="F2570" i="11"/>
  <c r="F2562" i="11"/>
  <c r="F2554" i="11"/>
  <c r="F2546" i="11"/>
  <c r="F2538" i="11"/>
  <c r="F2530" i="11"/>
  <c r="F2522" i="11"/>
  <c r="F2514" i="11"/>
  <c r="F2506" i="11"/>
  <c r="F2498" i="11"/>
  <c r="F2490" i="11"/>
  <c r="F2482" i="11"/>
  <c r="F2474" i="11"/>
  <c r="F2466" i="11"/>
  <c r="F2458" i="11"/>
  <c r="F2450" i="11"/>
  <c r="F2442" i="11"/>
  <c r="F2434" i="11"/>
  <c r="F2426" i="11"/>
  <c r="F2418" i="11"/>
  <c r="F2410" i="11"/>
  <c r="F2402" i="11"/>
  <c r="F2394" i="11"/>
  <c r="F2386" i="11"/>
  <c r="F2378" i="11"/>
  <c r="F2370" i="11"/>
  <c r="F2362" i="11"/>
  <c r="F2354" i="11"/>
  <c r="F2346" i="11"/>
  <c r="F2338" i="11"/>
  <c r="F2330" i="11"/>
  <c r="F2322" i="11"/>
  <c r="F2314" i="11"/>
  <c r="F2306" i="11"/>
  <c r="F2298" i="11"/>
  <c r="F2290" i="11"/>
  <c r="F2282" i="11"/>
  <c r="F2274" i="11"/>
  <c r="F2266" i="11"/>
  <c r="F2258" i="11"/>
  <c r="F2250" i="11"/>
  <c r="F2242" i="11"/>
  <c r="F2234" i="11"/>
  <c r="F2226" i="11"/>
  <c r="F2218" i="11"/>
  <c r="F2210" i="11"/>
  <c r="F2202" i="11"/>
  <c r="F2194" i="11"/>
  <c r="F2186" i="11"/>
  <c r="F2178" i="11"/>
  <c r="F2170" i="11"/>
  <c r="F2162" i="11"/>
  <c r="F2154" i="11"/>
  <c r="F2146" i="11"/>
  <c r="F2138" i="11"/>
  <c r="F2130" i="11"/>
  <c r="F2122" i="11"/>
  <c r="F2114" i="11"/>
  <c r="F2106" i="11"/>
  <c r="F2098" i="11"/>
  <c r="F2090" i="11"/>
  <c r="F2082" i="11"/>
  <c r="F2074" i="11"/>
  <c r="F2066" i="11"/>
  <c r="F2058" i="11"/>
  <c r="F2050" i="11"/>
  <c r="F2042" i="11"/>
  <c r="F2034" i="11"/>
  <c r="F2026" i="11"/>
  <c r="F2018" i="11"/>
  <c r="F2010" i="11"/>
  <c r="F2002" i="11"/>
  <c r="F1994" i="11"/>
  <c r="F1986" i="11"/>
  <c r="F1978" i="11"/>
  <c r="F1970" i="11"/>
  <c r="F1962" i="11"/>
  <c r="F1954" i="11"/>
  <c r="F1946" i="11"/>
  <c r="F1938" i="11"/>
  <c r="F1930" i="11"/>
  <c r="F1922" i="11"/>
  <c r="F1914" i="11"/>
  <c r="F1906" i="11"/>
  <c r="F1898" i="11"/>
  <c r="F1890" i="11"/>
  <c r="F1882" i="11"/>
  <c r="F1874" i="11"/>
  <c r="F1866" i="11"/>
  <c r="F1858" i="11"/>
  <c r="F1850" i="11"/>
  <c r="F1842" i="11"/>
  <c r="F1834" i="11"/>
  <c r="F1826" i="11"/>
  <c r="F1818" i="11"/>
  <c r="F1810" i="11"/>
  <c r="F1802" i="11"/>
  <c r="F1794" i="11"/>
  <c r="F1786" i="11"/>
  <c r="F1778" i="11"/>
  <c r="F1770" i="11"/>
  <c r="F1762" i="11"/>
  <c r="F1754" i="11"/>
  <c r="F1746" i="11"/>
  <c r="F1738" i="11"/>
  <c r="F1730" i="11"/>
  <c r="F1722" i="11"/>
  <c r="F1714" i="11"/>
  <c r="F1706" i="11"/>
  <c r="F1698" i="11"/>
  <c r="F1690" i="11"/>
  <c r="F1682" i="11"/>
  <c r="F1674" i="11"/>
  <c r="F1666" i="11"/>
  <c r="F1658" i="11"/>
  <c r="F1650" i="11"/>
  <c r="F1642" i="11"/>
  <c r="F1634" i="11"/>
  <c r="F1626" i="11"/>
  <c r="F1618" i="11"/>
  <c r="F1610" i="11"/>
  <c r="F1602" i="11"/>
  <c r="F1594" i="11"/>
  <c r="F1586" i="11"/>
  <c r="F1578" i="11"/>
  <c r="F1570" i="11"/>
  <c r="F1562" i="11"/>
  <c r="F1554" i="11"/>
  <c r="F1546" i="11"/>
  <c r="F1538" i="11"/>
  <c r="F1530" i="11"/>
  <c r="F1522" i="11"/>
  <c r="F1514" i="11"/>
  <c r="F1506" i="11"/>
  <c r="F1498" i="11"/>
  <c r="F1490" i="11"/>
  <c r="F1482" i="11"/>
  <c r="F1474" i="11"/>
  <c r="F1466" i="11"/>
  <c r="F1458" i="11"/>
  <c r="F1450" i="11"/>
  <c r="F1442" i="11"/>
  <c r="F1434" i="11"/>
  <c r="F1426" i="11"/>
  <c r="F1418" i="11"/>
  <c r="F1410" i="11"/>
  <c r="F1402" i="11"/>
  <c r="F1394" i="11"/>
  <c r="F1386" i="11"/>
  <c r="F1378" i="11"/>
  <c r="F1370" i="11"/>
  <c r="F1362" i="11"/>
  <c r="F1354" i="11"/>
  <c r="F1346" i="11"/>
  <c r="F1338" i="11"/>
  <c r="F1330" i="11"/>
  <c r="F1322" i="11"/>
  <c r="F1314" i="11"/>
  <c r="F1306" i="11"/>
  <c r="F1298" i="11"/>
  <c r="F1290" i="11"/>
  <c r="F1282" i="11"/>
  <c r="F1274" i="11"/>
  <c r="F1266" i="11"/>
  <c r="F1258" i="11"/>
  <c r="F1250" i="11"/>
  <c r="F1242" i="11"/>
  <c r="F1234" i="11"/>
  <c r="F1226" i="11"/>
  <c r="F1218" i="11"/>
  <c r="F1210" i="11"/>
  <c r="F1202" i="11"/>
  <c r="F1194" i="11"/>
  <c r="F1186" i="11"/>
  <c r="F1178" i="11"/>
  <c r="F1170" i="11"/>
  <c r="F1162" i="11"/>
  <c r="F1154" i="11"/>
  <c r="F1146" i="11"/>
  <c r="F1138" i="11"/>
  <c r="F1130" i="11"/>
  <c r="F1122" i="11"/>
  <c r="F1114" i="11"/>
  <c r="F1106" i="11"/>
  <c r="F1098" i="11"/>
  <c r="F1090" i="11"/>
  <c r="F1082" i="11"/>
  <c r="F1074" i="11"/>
  <c r="F1066" i="11"/>
  <c r="F1058" i="11"/>
  <c r="F1050" i="11"/>
  <c r="F1042" i="11"/>
  <c r="F1034" i="11"/>
  <c r="F1026" i="11"/>
  <c r="F1018" i="11"/>
  <c r="F1010" i="11"/>
  <c r="F1002" i="11"/>
  <c r="F994" i="11"/>
  <c r="F986" i="11"/>
  <c r="F978" i="11"/>
  <c r="F970" i="11"/>
  <c r="F962" i="11"/>
  <c r="F954" i="11"/>
  <c r="F946" i="11"/>
  <c r="F938" i="11"/>
  <c r="F930" i="11"/>
  <c r="F922" i="11"/>
  <c r="F914" i="11"/>
  <c r="F906" i="11"/>
  <c r="F898" i="11"/>
  <c r="F890" i="11"/>
  <c r="F882" i="11"/>
  <c r="F874" i="11"/>
  <c r="F866" i="11"/>
  <c r="F858" i="11"/>
  <c r="F850" i="11"/>
  <c r="F842" i="11"/>
  <c r="F834" i="11"/>
  <c r="F826" i="11"/>
  <c r="F818" i="11"/>
  <c r="F810" i="11"/>
  <c r="F802" i="11"/>
  <c r="F794" i="11"/>
  <c r="F786" i="11"/>
  <c r="F778" i="11"/>
  <c r="F770" i="11"/>
  <c r="F762" i="11"/>
  <c r="F754" i="11"/>
  <c r="F746" i="11"/>
  <c r="F738" i="11"/>
  <c r="F730" i="11"/>
  <c r="F722" i="11"/>
  <c r="F714" i="11"/>
  <c r="F706" i="11"/>
  <c r="F698" i="11"/>
  <c r="F690" i="11"/>
  <c r="F682" i="11"/>
  <c r="F674" i="11"/>
  <c r="F666" i="11"/>
  <c r="F658" i="11"/>
  <c r="F650" i="11"/>
  <c r="F642" i="11"/>
  <c r="F634" i="11"/>
  <c r="F626" i="11"/>
  <c r="F618" i="11"/>
  <c r="F610" i="11"/>
  <c r="F602" i="11"/>
  <c r="F594" i="11"/>
  <c r="F586" i="11"/>
  <c r="F578" i="11"/>
  <c r="F570" i="11"/>
  <c r="F562" i="11"/>
  <c r="F554" i="11"/>
  <c r="F546" i="11"/>
  <c r="F538" i="11"/>
  <c r="F530" i="11"/>
  <c r="F522" i="11"/>
  <c r="F514" i="11"/>
  <c r="F506" i="11"/>
  <c r="F498" i="11"/>
  <c r="F490" i="11"/>
  <c r="F482" i="11"/>
  <c r="F474" i="11"/>
  <c r="F466" i="11"/>
  <c r="F458" i="11"/>
  <c r="F450" i="11"/>
  <c r="F442" i="11"/>
  <c r="F434" i="11"/>
  <c r="F426" i="11"/>
  <c r="F418" i="11"/>
  <c r="F410" i="11"/>
  <c r="F402" i="11"/>
  <c r="F394" i="11"/>
  <c r="F386" i="11"/>
  <c r="F378" i="11"/>
  <c r="F370" i="11"/>
  <c r="F362" i="11"/>
  <c r="F354" i="11"/>
  <c r="F346" i="11"/>
  <c r="F338" i="11"/>
  <c r="F330" i="11"/>
  <c r="F322" i="11"/>
  <c r="F314" i="11"/>
  <c r="F306" i="11"/>
  <c r="F298" i="11"/>
  <c r="F290" i="11"/>
  <c r="F282" i="11"/>
  <c r="F274" i="11"/>
  <c r="F266" i="11"/>
  <c r="F258" i="11"/>
  <c r="F250" i="11"/>
  <c r="F242" i="11"/>
  <c r="F234" i="11"/>
  <c r="F226" i="11"/>
  <c r="F218" i="11"/>
  <c r="F210" i="11"/>
  <c r="F202" i="11"/>
  <c r="F194" i="11"/>
  <c r="F186" i="11"/>
  <c r="F178" i="11"/>
  <c r="F170" i="11"/>
  <c r="F162" i="11"/>
  <c r="F154" i="11"/>
  <c r="F146" i="11"/>
  <c r="F138" i="11"/>
  <c r="F130" i="11"/>
  <c r="F122" i="11"/>
  <c r="F114" i="11"/>
  <c r="F106" i="11"/>
  <c r="F98" i="11"/>
  <c r="F90" i="11"/>
  <c r="F82" i="11"/>
  <c r="F74" i="11"/>
  <c r="F66" i="11"/>
  <c r="F58" i="11"/>
  <c r="F50" i="11"/>
  <c r="F42" i="11"/>
  <c r="F34" i="11"/>
  <c r="F26" i="11"/>
  <c r="F18" i="11"/>
  <c r="F10" i="11"/>
  <c r="F4967" i="11"/>
  <c r="F4903" i="11"/>
  <c r="F4839" i="11"/>
  <c r="F4775" i="11"/>
  <c r="F4711" i="11"/>
  <c r="F4647" i="11"/>
  <c r="F4583" i="11"/>
  <c r="F4519" i="11"/>
  <c r="F4425" i="11"/>
  <c r="F3794" i="11"/>
  <c r="F4666" i="11"/>
  <c r="F4634" i="11"/>
  <c r="F4610" i="11"/>
  <c r="F4578" i="11"/>
  <c r="F4546" i="11"/>
  <c r="F4522" i="11"/>
  <c r="F4490" i="11"/>
  <c r="F4474" i="11"/>
  <c r="F4442" i="11"/>
  <c r="F4426" i="11"/>
  <c r="F4394" i="11"/>
  <c r="F4362" i="11"/>
  <c r="F4338" i="11"/>
  <c r="F4314" i="11"/>
  <c r="F4282" i="11"/>
  <c r="F4250" i="11"/>
  <c r="F4226" i="11"/>
  <c r="F4202" i="11"/>
  <c r="F4170" i="11"/>
  <c r="F4146" i="11"/>
  <c r="F4106" i="11"/>
  <c r="F4082" i="11"/>
  <c r="F4018" i="11"/>
  <c r="F3986" i="11"/>
  <c r="F3954" i="11"/>
  <c r="F3922" i="11"/>
  <c r="F3898" i="11"/>
  <c r="F3874" i="11"/>
  <c r="F3850" i="11"/>
  <c r="F3826" i="11"/>
  <c r="F3778" i="11"/>
  <c r="F3754" i="11"/>
  <c r="F3730" i="11"/>
  <c r="F3706" i="11"/>
  <c r="F3666" i="11"/>
  <c r="F3530" i="11"/>
  <c r="F4993" i="11"/>
  <c r="F4985" i="11"/>
  <c r="F4977" i="11"/>
  <c r="F4969" i="11"/>
  <c r="F4961" i="11"/>
  <c r="F4953" i="11"/>
  <c r="F4945" i="11"/>
  <c r="F4937" i="11"/>
  <c r="F4929" i="11"/>
  <c r="F4921" i="11"/>
  <c r="F4913" i="11"/>
  <c r="F4905" i="11"/>
  <c r="F4897" i="11"/>
  <c r="F4889" i="11"/>
  <c r="F4881" i="11"/>
  <c r="F4873" i="11"/>
  <c r="F4865" i="11"/>
  <c r="F4857" i="11"/>
  <c r="F4849" i="11"/>
  <c r="F4841" i="11"/>
  <c r="F4833" i="11"/>
  <c r="F4825" i="11"/>
  <c r="F4817" i="11"/>
  <c r="F4809" i="11"/>
  <c r="F4801" i="11"/>
  <c r="F4793" i="11"/>
  <c r="F4785" i="11"/>
  <c r="F4777" i="11"/>
  <c r="F4769" i="11"/>
  <c r="F4761" i="11"/>
  <c r="F4753" i="11"/>
  <c r="F4745" i="11"/>
  <c r="F4737" i="11"/>
  <c r="F4729" i="11"/>
  <c r="F4721" i="11"/>
  <c r="F4713" i="11"/>
  <c r="F4705" i="11"/>
  <c r="F4697" i="11"/>
  <c r="F4689" i="11"/>
  <c r="F4681" i="11"/>
  <c r="F4673" i="11"/>
  <c r="F4665" i="11"/>
  <c r="F4657" i="11"/>
  <c r="F4649" i="11"/>
  <c r="F4641" i="11"/>
  <c r="F4633" i="11"/>
  <c r="F4625" i="11"/>
  <c r="F4617" i="11"/>
  <c r="F4609" i="11"/>
  <c r="F4601" i="11"/>
  <c r="F4593" i="11"/>
  <c r="F4585" i="11"/>
  <c r="F4577" i="11"/>
  <c r="F4569" i="11"/>
  <c r="F4561" i="11"/>
  <c r="F4553" i="11"/>
  <c r="F4545" i="11"/>
  <c r="F4537" i="11"/>
  <c r="F4529" i="11"/>
  <c r="F4521" i="11"/>
  <c r="F4513" i="11"/>
  <c r="F4505" i="11"/>
  <c r="F4497" i="11"/>
  <c r="F4489" i="11"/>
  <c r="F4481" i="11"/>
  <c r="F4473" i="11"/>
  <c r="F4465" i="11"/>
  <c r="F4457" i="11"/>
  <c r="F4449" i="11"/>
  <c r="F4441" i="11"/>
  <c r="F4433" i="11"/>
  <c r="F4417" i="11"/>
  <c r="F4409" i="11"/>
  <c r="F4401" i="11"/>
  <c r="F4393" i="11"/>
  <c r="F4385" i="11"/>
  <c r="F4377" i="11"/>
  <c r="F4369" i="11"/>
  <c r="F4353" i="11"/>
  <c r="F4345" i="11"/>
  <c r="F4337" i="11"/>
  <c r="F4329" i="11"/>
  <c r="F4321" i="11"/>
  <c r="F4313" i="11"/>
  <c r="F4305" i="11"/>
  <c r="F4297" i="11"/>
  <c r="F4289" i="11"/>
  <c r="F4281" i="11"/>
  <c r="F4273" i="11"/>
  <c r="F4265" i="11"/>
  <c r="F4257" i="11"/>
  <c r="F4249" i="11"/>
  <c r="F4241" i="11"/>
  <c r="F4233" i="11"/>
  <c r="F4225" i="11"/>
  <c r="F4217" i="11"/>
  <c r="F4209" i="11"/>
  <c r="F4201" i="11"/>
  <c r="F4193" i="11"/>
  <c r="F4185" i="11"/>
  <c r="F4177" i="11"/>
  <c r="F4169" i="11"/>
  <c r="F4161" i="11"/>
  <c r="F4153" i="11"/>
  <c r="F4145" i="11"/>
  <c r="F4137" i="11"/>
  <c r="F4129" i="11"/>
  <c r="F4121" i="11"/>
  <c r="F4113" i="11"/>
  <c r="F4105" i="11"/>
  <c r="F4097" i="11"/>
  <c r="F4089" i="11"/>
  <c r="F4081" i="11"/>
  <c r="F4073" i="11"/>
  <c r="F4065" i="11"/>
  <c r="F4057" i="11"/>
  <c r="F4049" i="11"/>
  <c r="F4041" i="11"/>
  <c r="F4033" i="11"/>
  <c r="F4025" i="11"/>
  <c r="F4017" i="11"/>
  <c r="F4009" i="11"/>
  <c r="F4001" i="11"/>
  <c r="F3993" i="11"/>
  <c r="F3985" i="11"/>
  <c r="F3977" i="11"/>
  <c r="F3969" i="11"/>
  <c r="F3961" i="11"/>
  <c r="F3953" i="11"/>
  <c r="F3945" i="11"/>
  <c r="F3937" i="11"/>
  <c r="F3929" i="11"/>
  <c r="F3921" i="11"/>
  <c r="F3913" i="11"/>
  <c r="F3905" i="11"/>
  <c r="F3897" i="11"/>
  <c r="F3889" i="11"/>
  <c r="F3881" i="11"/>
  <c r="F3873" i="11"/>
  <c r="F3865" i="11"/>
  <c r="F3857" i="11"/>
  <c r="F3849" i="11"/>
  <c r="F3841" i="11"/>
  <c r="F3833" i="11"/>
  <c r="F3825" i="11"/>
  <c r="F3817" i="11"/>
  <c r="F3809" i="11"/>
  <c r="F3801" i="11"/>
  <c r="F3793" i="11"/>
  <c r="F3785" i="11"/>
  <c r="F3777" i="11"/>
  <c r="F3769" i="11"/>
  <c r="F3761" i="11"/>
  <c r="F3753" i="11"/>
  <c r="F3745" i="11"/>
  <c r="F3737" i="11"/>
  <c r="F3729" i="11"/>
  <c r="F3721" i="11"/>
  <c r="F3713" i="11"/>
  <c r="F3705" i="11"/>
  <c r="F3697" i="11"/>
  <c r="F3689" i="11"/>
  <c r="F3681" i="11"/>
  <c r="F3673" i="11"/>
  <c r="F3665" i="11"/>
  <c r="F3657" i="11"/>
  <c r="F3649" i="11"/>
  <c r="F3641" i="11"/>
  <c r="F3633" i="11"/>
  <c r="F3625" i="11"/>
  <c r="F3617" i="11"/>
  <c r="F3609" i="11"/>
  <c r="F3601" i="11"/>
  <c r="F3593" i="11"/>
  <c r="F3585" i="11"/>
  <c r="F3577" i="11"/>
  <c r="F3569" i="11"/>
  <c r="F3561" i="11"/>
  <c r="F3553" i="11"/>
  <c r="F3545" i="11"/>
  <c r="F3537" i="11"/>
  <c r="F3529" i="11"/>
  <c r="F3521" i="11"/>
  <c r="F3513" i="11"/>
  <c r="F3505" i="11"/>
  <c r="F3497" i="11"/>
  <c r="F3489" i="11"/>
  <c r="F3481" i="11"/>
  <c r="F3473" i="11"/>
  <c r="F3465" i="11"/>
  <c r="F3457" i="11"/>
  <c r="F3449" i="11"/>
  <c r="F3441" i="11"/>
  <c r="F3433" i="11"/>
  <c r="F3425" i="11"/>
  <c r="F3417" i="11"/>
  <c r="F3409" i="11"/>
  <c r="F3401" i="11"/>
  <c r="F3393" i="11"/>
  <c r="F3385" i="11"/>
  <c r="F3377" i="11"/>
  <c r="F3369" i="11"/>
  <c r="F3361" i="11"/>
  <c r="F3353" i="11"/>
  <c r="F3345" i="11"/>
  <c r="F3337" i="11"/>
  <c r="F3329" i="11"/>
  <c r="F3321" i="11"/>
  <c r="F3313" i="11"/>
  <c r="F3305" i="11"/>
  <c r="F3297" i="11"/>
  <c r="F3289" i="11"/>
  <c r="F3281" i="11"/>
  <c r="F3273" i="11"/>
  <c r="F3265" i="11"/>
  <c r="F3257" i="11"/>
  <c r="F3249" i="11"/>
  <c r="F3241" i="11"/>
  <c r="F3233" i="11"/>
  <c r="F3225" i="11"/>
  <c r="F3217" i="11"/>
  <c r="F3209" i="11"/>
  <c r="F3201" i="11"/>
  <c r="F3193" i="11"/>
  <c r="F3185" i="11"/>
  <c r="F3177" i="11"/>
  <c r="F3169" i="11"/>
  <c r="F3161" i="11"/>
  <c r="F3153" i="11"/>
  <c r="F3145" i="11"/>
  <c r="F3137" i="11"/>
  <c r="F3129" i="11"/>
  <c r="F3121" i="11"/>
  <c r="F3113" i="11"/>
  <c r="F3105" i="11"/>
  <c r="F3097" i="11"/>
  <c r="F3089" i="11"/>
  <c r="F3081" i="11"/>
  <c r="F3073" i="11"/>
  <c r="F3065" i="11"/>
  <c r="F3057" i="11"/>
  <c r="F3049" i="11"/>
  <c r="F3041" i="11"/>
  <c r="F3033" i="11"/>
  <c r="F3025" i="11"/>
  <c r="F3017" i="11"/>
  <c r="F3009" i="11"/>
  <c r="F3001" i="11"/>
  <c r="F2993" i="11"/>
  <c r="F2985" i="11"/>
  <c r="F2977" i="11"/>
  <c r="F2969" i="11"/>
  <c r="F2961" i="11"/>
  <c r="F2953" i="11"/>
  <c r="F2945" i="11"/>
  <c r="F2937" i="11"/>
  <c r="F2929" i="11"/>
  <c r="F2921" i="11"/>
  <c r="F2913" i="11"/>
  <c r="F2905" i="11"/>
  <c r="F2897" i="11"/>
  <c r="F2889" i="11"/>
  <c r="F2881" i="11"/>
  <c r="F2873" i="11"/>
  <c r="F2865" i="11"/>
  <c r="F2857" i="11"/>
  <c r="F2849" i="11"/>
  <c r="F2841" i="11"/>
  <c r="F2833" i="11"/>
  <c r="F2825" i="11"/>
  <c r="F2817" i="11"/>
  <c r="F2809" i="11"/>
  <c r="F2801" i="11"/>
  <c r="F2793" i="11"/>
  <c r="F2785" i="11"/>
  <c r="F2777" i="11"/>
  <c r="F2769" i="11"/>
  <c r="F2761" i="11"/>
  <c r="F2753" i="11"/>
  <c r="F2745" i="11"/>
  <c r="F2737" i="11"/>
  <c r="F2729" i="11"/>
  <c r="F2721" i="11"/>
  <c r="F2713" i="11"/>
  <c r="F2705" i="11"/>
  <c r="F2697" i="11"/>
  <c r="F2689" i="11"/>
  <c r="F2681" i="11"/>
  <c r="F2673" i="11"/>
  <c r="F2665" i="11"/>
  <c r="F2657" i="11"/>
  <c r="F2649" i="11"/>
  <c r="F2641" i="11"/>
  <c r="F2633" i="11"/>
  <c r="F2625" i="11"/>
  <c r="F2617" i="11"/>
  <c r="F2609" i="11"/>
  <c r="F2601" i="11"/>
  <c r="F2593" i="11"/>
  <c r="F2585" i="11"/>
  <c r="F2577" i="11"/>
  <c r="F2569" i="11"/>
  <c r="F2561" i="11"/>
  <c r="F2553" i="11"/>
  <c r="F2545" i="11"/>
  <c r="F2537" i="11"/>
  <c r="F2529" i="11"/>
  <c r="F2521" i="11"/>
  <c r="F2513" i="11"/>
  <c r="F2505" i="11"/>
  <c r="F2497" i="11"/>
  <c r="F2489" i="11"/>
  <c r="F2481" i="11"/>
  <c r="F2473" i="11"/>
  <c r="F2465" i="11"/>
  <c r="F2457" i="11"/>
  <c r="F2449" i="11"/>
  <c r="F2441" i="11"/>
  <c r="F2433" i="11"/>
  <c r="F2425" i="11"/>
  <c r="F2417" i="11"/>
  <c r="F2409" i="11"/>
  <c r="F2401" i="11"/>
  <c r="F2393" i="11"/>
  <c r="F2385" i="11"/>
  <c r="F2377" i="11"/>
  <c r="F2369" i="11"/>
  <c r="F2361" i="11"/>
  <c r="F2353" i="11"/>
  <c r="F2345" i="11"/>
  <c r="F2337" i="11"/>
  <c r="F2329" i="11"/>
  <c r="F2321" i="11"/>
  <c r="F2313" i="11"/>
  <c r="F2305" i="11"/>
  <c r="F2297" i="11"/>
  <c r="F2289" i="11"/>
  <c r="F2281" i="11"/>
  <c r="F2273" i="11"/>
  <c r="F2265" i="11"/>
  <c r="F2257" i="11"/>
  <c r="F2249" i="11"/>
  <c r="F2241" i="11"/>
  <c r="F2233" i="11"/>
  <c r="F2225" i="11"/>
  <c r="F2217" i="11"/>
  <c r="F2209" i="11"/>
  <c r="F2201" i="11"/>
  <c r="F2193" i="11"/>
  <c r="F2185" i="11"/>
  <c r="F2177" i="11"/>
  <c r="F2169" i="11"/>
  <c r="F2161" i="11"/>
  <c r="F2153" i="11"/>
  <c r="F2145" i="11"/>
  <c r="F2137" i="11"/>
  <c r="F2129" i="11"/>
  <c r="F2121" i="11"/>
  <c r="F2113" i="11"/>
  <c r="F2105" i="11"/>
  <c r="F2097" i="11"/>
  <c r="F2089" i="11"/>
  <c r="F2081" i="11"/>
  <c r="F2073" i="11"/>
  <c r="F2065" i="11"/>
  <c r="F2057" i="11"/>
  <c r="F4959" i="11"/>
  <c r="F4895" i="11"/>
  <c r="F4831" i="11"/>
  <c r="F4767" i="11"/>
  <c r="F4703" i="11"/>
  <c r="F4639" i="11"/>
  <c r="F4575" i="11"/>
  <c r="F4511" i="11"/>
  <c r="F4404" i="11"/>
  <c r="F3538" i="11"/>
  <c r="F4626" i="11"/>
  <c r="F4594" i="11"/>
  <c r="F4570" i="11"/>
  <c r="F4538" i="11"/>
  <c r="F4498" i="11"/>
  <c r="F4458" i="11"/>
  <c r="F4402" i="11"/>
  <c r="F4370" i="11"/>
  <c r="F4322" i="11"/>
  <c r="F4290" i="11"/>
  <c r="F4258" i="11"/>
  <c r="F4210" i="11"/>
  <c r="F4178" i="11"/>
  <c r="F4130" i="11"/>
  <c r="F4098" i="11"/>
  <c r="F4058" i="11"/>
  <c r="F4034" i="11"/>
  <c r="F4002" i="11"/>
  <c r="F3970" i="11"/>
  <c r="F3946" i="11"/>
  <c r="F3914" i="11"/>
  <c r="F3882" i="11"/>
  <c r="F3858" i="11"/>
  <c r="F3834" i="11"/>
  <c r="F3810" i="11"/>
  <c r="F3786" i="11"/>
  <c r="F3762" i="11"/>
  <c r="F3738" i="11"/>
  <c r="F3714" i="11"/>
  <c r="F3682" i="11"/>
  <c r="F3514" i="11"/>
  <c r="F4992" i="11"/>
  <c r="F4984" i="11"/>
  <c r="F4976" i="11"/>
  <c r="F4968" i="11"/>
  <c r="F4960" i="11"/>
  <c r="F4952" i="11"/>
  <c r="F4944" i="11"/>
  <c r="F4936" i="11"/>
  <c r="F4928" i="11"/>
  <c r="F4920" i="11"/>
  <c r="F4912" i="11"/>
  <c r="F4904" i="11"/>
  <c r="F4896" i="11"/>
  <c r="F4888" i="11"/>
  <c r="F4880" i="11"/>
  <c r="F4872" i="11"/>
  <c r="F4864" i="11"/>
  <c r="F4856" i="11"/>
  <c r="F4848" i="11"/>
  <c r="F4840" i="11"/>
  <c r="F4832" i="11"/>
  <c r="F4824" i="11"/>
  <c r="F4816" i="11"/>
  <c r="F4808" i="11"/>
  <c r="F4800" i="11"/>
  <c r="F4792" i="11"/>
  <c r="F4784" i="11"/>
  <c r="F4776" i="11"/>
  <c r="F4768" i="11"/>
  <c r="F4760" i="11"/>
  <c r="F4752" i="11"/>
  <c r="F4744" i="11"/>
  <c r="F4736" i="11"/>
  <c r="F4728" i="11"/>
  <c r="F4720" i="11"/>
  <c r="F4712" i="11"/>
  <c r="F4704" i="11"/>
  <c r="F4696" i="11"/>
  <c r="F4688" i="11"/>
  <c r="F4680" i="11"/>
  <c r="F4672" i="11"/>
  <c r="F4664" i="11"/>
  <c r="F4656" i="11"/>
  <c r="F4648" i="11"/>
  <c r="F4640" i="11"/>
  <c r="F4632" i="11"/>
  <c r="F4624" i="11"/>
  <c r="F4616" i="11"/>
  <c r="F4608" i="11"/>
  <c r="F4600" i="11"/>
  <c r="F4592" i="11"/>
  <c r="F4584" i="11"/>
  <c r="F4576" i="11"/>
  <c r="F4568" i="11"/>
  <c r="F4560" i="11"/>
  <c r="F4552" i="11"/>
  <c r="F4544" i="11"/>
  <c r="F4536" i="11"/>
  <c r="F4528" i="11"/>
  <c r="F4520" i="11"/>
  <c r="F4512" i="11"/>
  <c r="F4504" i="11"/>
  <c r="F4496" i="11"/>
  <c r="F4488" i="11"/>
  <c r="F4480" i="11"/>
  <c r="F4472" i="11"/>
  <c r="F4464" i="11"/>
  <c r="F4456" i="11"/>
  <c r="F4448" i="11"/>
  <c r="F4440" i="11"/>
  <c r="F4432" i="11"/>
  <c r="F4424" i="11"/>
  <c r="F4416" i="11"/>
  <c r="F4408" i="11"/>
  <c r="F4400" i="11"/>
  <c r="F4392" i="11"/>
  <c r="F4384" i="11"/>
  <c r="F4376" i="11"/>
  <c r="F4368" i="11"/>
  <c r="F4360" i="11"/>
  <c r="F4352" i="11"/>
  <c r="F4344" i="11"/>
  <c r="F4336" i="11"/>
  <c r="F4328" i="11"/>
  <c r="F4320" i="11"/>
  <c r="F4312" i="11"/>
  <c r="F4304" i="11"/>
  <c r="F4296" i="11"/>
  <c r="F4288" i="11"/>
  <c r="F4280" i="11"/>
  <c r="F4272" i="11"/>
  <c r="F4264" i="11"/>
  <c r="F4256" i="11"/>
  <c r="F4248" i="11"/>
  <c r="F4240" i="11"/>
  <c r="F4232" i="11"/>
  <c r="F4224" i="11"/>
  <c r="F4216" i="11"/>
  <c r="F4208" i="11"/>
  <c r="F4200" i="11"/>
  <c r="F4192" i="11"/>
  <c r="F4184" i="11"/>
  <c r="F4176" i="11"/>
  <c r="F4168" i="11"/>
  <c r="F4160" i="11"/>
  <c r="F4152" i="11"/>
  <c r="F4144" i="11"/>
  <c r="F4136" i="11"/>
  <c r="F4128" i="11"/>
  <c r="F4120" i="11"/>
  <c r="F4112" i="11"/>
  <c r="F4104" i="11"/>
  <c r="F4096" i="11"/>
  <c r="F4088" i="11"/>
  <c r="F4080" i="11"/>
  <c r="F4072" i="11"/>
  <c r="F4064" i="11"/>
  <c r="F4056" i="11"/>
  <c r="F4048" i="11"/>
  <c r="F4040" i="11"/>
  <c r="F4032" i="11"/>
  <c r="F4024" i="11"/>
  <c r="F4016" i="11"/>
  <c r="F4008" i="11"/>
  <c r="F4000" i="11"/>
  <c r="F3992" i="11"/>
  <c r="F3984" i="11"/>
  <c r="F3976" i="11"/>
  <c r="F3968" i="11"/>
  <c r="F3960" i="11"/>
  <c r="F3952" i="11"/>
  <c r="F3944" i="11"/>
  <c r="F3936" i="11"/>
  <c r="F3928" i="11"/>
  <c r="F3920" i="11"/>
  <c r="F3912" i="11"/>
  <c r="F3904" i="11"/>
  <c r="F3896" i="11"/>
  <c r="F3888" i="11"/>
  <c r="F3880" i="11"/>
  <c r="F3872" i="11"/>
  <c r="F3864" i="11"/>
  <c r="F3856" i="11"/>
  <c r="F3848" i="11"/>
  <c r="F3840" i="11"/>
  <c r="F3832" i="11"/>
  <c r="F3824" i="11"/>
  <c r="F3816" i="11"/>
  <c r="F3808" i="11"/>
  <c r="F3800" i="11"/>
  <c r="F3792" i="11"/>
  <c r="F3784" i="11"/>
  <c r="F3776" i="11"/>
  <c r="F3768" i="11"/>
  <c r="F3760" i="11"/>
  <c r="F3752" i="11"/>
  <c r="F3744" i="11"/>
  <c r="F3736" i="11"/>
  <c r="F3728" i="11"/>
  <c r="F3720" i="11"/>
  <c r="F3712" i="11"/>
  <c r="F3704" i="11"/>
  <c r="F3696" i="11"/>
  <c r="F3688" i="11"/>
  <c r="F3680" i="11"/>
  <c r="F3672" i="11"/>
  <c r="F3664" i="11"/>
  <c r="F3656" i="11"/>
  <c r="F3648" i="11"/>
  <c r="F3640" i="11"/>
  <c r="F3632" i="11"/>
  <c r="F3624" i="11"/>
  <c r="F3616" i="11"/>
  <c r="F3608" i="11"/>
  <c r="F3600" i="11"/>
  <c r="F3592" i="11"/>
  <c r="F3584" i="11"/>
  <c r="F3576" i="11"/>
  <c r="F3568" i="11"/>
  <c r="F3560" i="11"/>
  <c r="F3552" i="11"/>
  <c r="F3544" i="11"/>
  <c r="F3536" i="11"/>
  <c r="F3528" i="11"/>
  <c r="F3520" i="11"/>
  <c r="F3512" i="11"/>
  <c r="F3504" i="11"/>
  <c r="F3496" i="11"/>
  <c r="F3488" i="11"/>
  <c r="F3480" i="11"/>
  <c r="F3472" i="11"/>
  <c r="F3464" i="11"/>
  <c r="F3456" i="11"/>
  <c r="F3448" i="11"/>
  <c r="F3440" i="11"/>
  <c r="F3432" i="11"/>
  <c r="F3424" i="11"/>
  <c r="F3416" i="11"/>
  <c r="F3408" i="11"/>
  <c r="F3400" i="11"/>
  <c r="F3392" i="11"/>
  <c r="F3384" i="11"/>
  <c r="F3376" i="11"/>
  <c r="F3368" i="11"/>
  <c r="F3360" i="11"/>
  <c r="F3352" i="11"/>
  <c r="F3344" i="11"/>
  <c r="F3336" i="11"/>
  <c r="F3328" i="11"/>
  <c r="F3320" i="11"/>
  <c r="F3312" i="11"/>
  <c r="F3304" i="11"/>
  <c r="F3296" i="11"/>
  <c r="F3288" i="11"/>
  <c r="F3280" i="11"/>
  <c r="F3272" i="11"/>
  <c r="F3264" i="11"/>
  <c r="F3256" i="11"/>
  <c r="F3248" i="11"/>
  <c r="F3240" i="11"/>
  <c r="F3232" i="11"/>
  <c r="F3224" i="11"/>
  <c r="F3216" i="11"/>
  <c r="F3208" i="11"/>
  <c r="F3200" i="11"/>
  <c r="F3192" i="11"/>
  <c r="F3184" i="11"/>
  <c r="F3176" i="11"/>
  <c r="F3168" i="11"/>
  <c r="F3160" i="11"/>
  <c r="F3152" i="11"/>
  <c r="F3144" i="11"/>
  <c r="F3136" i="11"/>
  <c r="F3128" i="11"/>
  <c r="F3120" i="11"/>
  <c r="F3112" i="11"/>
  <c r="F3104" i="11"/>
  <c r="F3096" i="11"/>
  <c r="F3088" i="11"/>
  <c r="F3080" i="11"/>
  <c r="F3072" i="11"/>
  <c r="F3064" i="11"/>
  <c r="F3056" i="11"/>
  <c r="F3048" i="11"/>
  <c r="F3040" i="11"/>
  <c r="F3032" i="11"/>
  <c r="F3024" i="11"/>
  <c r="F3016" i="11"/>
  <c r="F3008" i="11"/>
  <c r="F3000" i="11"/>
  <c r="F2992" i="11"/>
  <c r="F2984" i="11"/>
  <c r="F2976" i="11"/>
  <c r="F2968" i="11"/>
  <c r="F2960" i="11"/>
  <c r="F2952" i="11"/>
  <c r="F2944" i="11"/>
  <c r="F2936" i="11"/>
  <c r="F2928" i="11"/>
  <c r="F2920" i="11"/>
  <c r="F2912" i="11"/>
  <c r="F2904" i="11"/>
  <c r="F2896" i="11"/>
  <c r="F2888" i="11"/>
  <c r="F2880" i="11"/>
  <c r="F2872" i="11"/>
  <c r="F2864" i="11"/>
  <c r="F2856" i="11"/>
  <c r="F2848" i="11"/>
  <c r="F2840" i="11"/>
  <c r="F2832" i="11"/>
  <c r="F2824" i="11"/>
  <c r="F2816" i="11"/>
  <c r="F2808" i="11"/>
  <c r="F2800" i="11"/>
  <c r="F2792" i="11"/>
  <c r="F2784" i="11"/>
  <c r="F2776" i="11"/>
  <c r="F2768" i="11"/>
  <c r="F2760" i="11"/>
  <c r="F2752" i="11"/>
  <c r="F2744" i="11"/>
  <c r="F2736" i="11"/>
  <c r="F2728" i="11"/>
  <c r="F2720" i="11"/>
  <c r="F2712" i="11"/>
  <c r="F2704" i="11"/>
  <c r="F2696" i="11"/>
  <c r="F2688" i="11"/>
  <c r="F2680" i="11"/>
  <c r="F2672" i="11"/>
  <c r="F2664" i="11"/>
  <c r="F2656" i="11"/>
  <c r="F2648" i="11"/>
  <c r="F2640" i="11"/>
  <c r="F2632" i="11"/>
  <c r="F2624" i="11"/>
  <c r="F2616" i="11"/>
  <c r="F2608" i="11"/>
  <c r="F2600" i="11"/>
  <c r="F2592" i="11"/>
  <c r="F2584" i="11"/>
  <c r="F2576" i="11"/>
  <c r="F2568" i="11"/>
  <c r="F2560" i="11"/>
  <c r="F2552" i="11"/>
  <c r="F2544" i="11"/>
  <c r="F2536" i="11"/>
  <c r="F2528" i="11"/>
  <c r="F2520" i="11"/>
  <c r="F2512" i="11"/>
  <c r="F2504" i="11"/>
  <c r="F2496" i="11"/>
  <c r="F2488" i="11"/>
  <c r="F2480" i="11"/>
  <c r="F2472" i="11"/>
  <c r="F2464" i="11"/>
  <c r="F2456" i="11"/>
  <c r="F2448" i="11"/>
  <c r="F2440" i="11"/>
  <c r="F2432" i="11"/>
  <c r="F2424" i="11"/>
  <c r="F2416" i="11"/>
  <c r="F2408" i="11"/>
  <c r="F2400" i="11"/>
  <c r="F2392" i="11"/>
  <c r="F2384" i="11"/>
  <c r="F2376" i="11"/>
  <c r="F2368" i="11"/>
  <c r="F2360" i="11"/>
  <c r="F2352" i="11"/>
  <c r="F2344" i="11"/>
  <c r="F2336" i="11"/>
  <c r="F2328" i="11"/>
  <c r="F2320" i="11"/>
  <c r="F2312" i="11"/>
  <c r="F2304" i="11"/>
  <c r="F2296" i="11"/>
  <c r="F2288" i="11"/>
  <c r="F2280" i="11"/>
  <c r="F2272" i="11"/>
  <c r="F2264" i="11"/>
  <c r="F2256" i="11"/>
  <c r="F2248" i="11"/>
  <c r="F2240" i="11"/>
  <c r="F2232" i="11"/>
  <c r="F2224" i="11"/>
  <c r="F2216" i="11"/>
  <c r="F2208" i="11"/>
  <c r="F2200" i="11"/>
  <c r="F2192" i="11"/>
  <c r="F2184" i="11"/>
  <c r="F2176" i="11"/>
  <c r="F2168" i="11"/>
  <c r="F2160" i="11"/>
  <c r="F2152" i="11"/>
  <c r="F2144" i="11"/>
  <c r="F4951" i="11"/>
  <c r="F4887" i="11"/>
  <c r="F4823" i="11"/>
  <c r="F4759" i="11"/>
  <c r="F4695" i="11"/>
  <c r="F4631" i="11"/>
  <c r="F4567" i="11"/>
  <c r="F4503" i="11"/>
  <c r="F4381" i="11"/>
  <c r="F3282" i="11"/>
  <c r="F4658" i="11"/>
  <c r="F4642" i="11"/>
  <c r="F4618" i="11"/>
  <c r="F4586" i="11"/>
  <c r="F4554" i="11"/>
  <c r="F4530" i="11"/>
  <c r="F4506" i="11"/>
  <c r="F4466" i="11"/>
  <c r="F4434" i="11"/>
  <c r="F4418" i="11"/>
  <c r="F4386" i="11"/>
  <c r="F4354" i="11"/>
  <c r="F4330" i="11"/>
  <c r="F4298" i="11"/>
  <c r="F4274" i="11"/>
  <c r="F4242" i="11"/>
  <c r="F4218" i="11"/>
  <c r="F4194" i="11"/>
  <c r="F4162" i="11"/>
  <c r="F4138" i="11"/>
  <c r="F4114" i="11"/>
  <c r="F4090" i="11"/>
  <c r="F4066" i="11"/>
  <c r="F4042" i="11"/>
  <c r="F4010" i="11"/>
  <c r="F3994" i="11"/>
  <c r="F3962" i="11"/>
  <c r="F3930" i="11"/>
  <c r="F3890" i="11"/>
  <c r="F3698" i="11"/>
  <c r="F4471" i="11"/>
  <c r="F4463" i="11"/>
  <c r="F4455" i="11"/>
  <c r="F4447" i="11"/>
  <c r="F4439" i="11"/>
  <c r="F4431" i="11"/>
  <c r="F4423" i="11"/>
  <c r="F4415" i="11"/>
  <c r="F4407" i="11"/>
  <c r="F4399" i="11"/>
  <c r="F4391" i="11"/>
  <c r="F4383" i="11"/>
  <c r="F4375" i="11"/>
  <c r="F4367" i="11"/>
  <c r="F4359" i="11"/>
  <c r="F4351" i="11"/>
  <c r="F4343" i="11"/>
  <c r="F4335" i="11"/>
  <c r="F4327" i="11"/>
  <c r="F4319" i="11"/>
  <c r="F4311" i="11"/>
  <c r="F4303" i="11"/>
  <c r="F4295" i="11"/>
  <c r="F4287" i="11"/>
  <c r="F4279" i="11"/>
  <c r="F4271" i="11"/>
  <c r="F4263" i="11"/>
  <c r="F4255" i="11"/>
  <c r="F4247" i="11"/>
  <c r="F4239" i="11"/>
  <c r="F4231" i="11"/>
  <c r="F4223" i="11"/>
  <c r="F4215" i="11"/>
  <c r="F4207" i="11"/>
  <c r="F4199" i="11"/>
  <c r="F4191" i="11"/>
  <c r="F4183" i="11"/>
  <c r="F4175" i="11"/>
  <c r="F4167" i="11"/>
  <c r="F4159" i="11"/>
  <c r="F4151" i="11"/>
  <c r="F4143" i="11"/>
  <c r="F4135" i="11"/>
  <c r="F4127" i="11"/>
  <c r="F4119" i="11"/>
  <c r="F4111" i="11"/>
  <c r="F4103" i="11"/>
  <c r="F4095" i="11"/>
  <c r="F4087" i="11"/>
  <c r="F4079" i="11"/>
  <c r="F4071" i="11"/>
  <c r="F4063" i="11"/>
  <c r="F4055" i="11"/>
  <c r="F4047" i="11"/>
  <c r="F4039" i="11"/>
  <c r="F4031" i="11"/>
  <c r="F4023" i="11"/>
  <c r="F4015" i="11"/>
  <c r="F4007" i="11"/>
  <c r="F3999" i="11"/>
  <c r="F3991" i="11"/>
  <c r="F3983" i="11"/>
  <c r="F3975" i="11"/>
  <c r="F3967" i="11"/>
  <c r="F3959" i="11"/>
  <c r="F3951" i="11"/>
  <c r="F3943" i="11"/>
  <c r="F3935" i="11"/>
  <c r="F3927" i="11"/>
  <c r="F3919" i="11"/>
  <c r="F3911" i="11"/>
  <c r="F3903" i="11"/>
  <c r="F3895" i="11"/>
  <c r="F3887" i="11"/>
  <c r="F3879" i="11"/>
  <c r="F3871" i="11"/>
  <c r="F3863" i="11"/>
  <c r="F3855" i="11"/>
  <c r="F3847" i="11"/>
  <c r="F3839" i="11"/>
  <c r="F3831" i="11"/>
  <c r="F3823" i="11"/>
  <c r="F3815" i="11"/>
  <c r="F3807" i="11"/>
  <c r="F3799" i="11"/>
  <c r="F3791" i="11"/>
  <c r="F3783" i="11"/>
  <c r="F3775" i="11"/>
  <c r="F3767" i="11"/>
  <c r="F3759" i="11"/>
  <c r="F3751" i="11"/>
  <c r="F3743" i="11"/>
  <c r="F3735" i="11"/>
  <c r="F3727" i="11"/>
  <c r="F3719" i="11"/>
  <c r="F3711" i="11"/>
  <c r="F3703" i="11"/>
  <c r="F3695" i="11"/>
  <c r="F3687" i="11"/>
  <c r="F3679" i="11"/>
  <c r="F3671" i="11"/>
  <c r="F3663" i="11"/>
  <c r="F3655" i="11"/>
  <c r="F3647" i="11"/>
  <c r="F3639" i="11"/>
  <c r="F3631" i="11"/>
  <c r="F3623" i="11"/>
  <c r="F3615" i="11"/>
  <c r="F3607" i="11"/>
  <c r="F3599" i="11"/>
  <c r="F3591" i="11"/>
  <c r="F3583" i="11"/>
  <c r="F3575" i="11"/>
  <c r="F3567" i="11"/>
  <c r="F3559" i="11"/>
  <c r="F3551" i="11"/>
  <c r="F3543" i="11"/>
  <c r="F3535" i="11"/>
  <c r="F3527" i="11"/>
  <c r="F3519" i="11"/>
  <c r="F3511" i="11"/>
  <c r="F3503" i="11"/>
  <c r="F3495" i="11"/>
  <c r="F3487" i="11"/>
  <c r="F3479" i="11"/>
  <c r="F3471" i="11"/>
  <c r="F3463" i="11"/>
  <c r="F3455" i="11"/>
  <c r="F3447" i="11"/>
  <c r="F3439" i="11"/>
  <c r="F3431" i="11"/>
  <c r="F3423" i="11"/>
  <c r="F3415" i="11"/>
  <c r="F3407" i="11"/>
  <c r="F3399" i="11"/>
  <c r="F3391" i="11"/>
  <c r="F3383" i="11"/>
  <c r="F3375" i="11"/>
  <c r="F3367" i="11"/>
  <c r="F3359" i="11"/>
  <c r="F3351" i="11"/>
  <c r="F3343" i="11"/>
  <c r="F3335" i="11"/>
  <c r="F3327" i="11"/>
  <c r="F3319" i="11"/>
  <c r="F3311" i="11"/>
  <c r="F3303" i="11"/>
  <c r="F3295" i="11"/>
  <c r="F3287" i="11"/>
  <c r="F3279" i="11"/>
  <c r="F3271" i="11"/>
  <c r="F3263" i="11"/>
  <c r="F3255" i="11"/>
  <c r="F3247" i="11"/>
  <c r="F3239" i="11"/>
  <c r="F3231" i="11"/>
  <c r="F3223" i="11"/>
  <c r="F3215" i="11"/>
  <c r="F3207" i="11"/>
  <c r="F3199" i="11"/>
  <c r="F3191" i="11"/>
  <c r="F3183" i="11"/>
  <c r="F3175" i="11"/>
  <c r="F3167" i="11"/>
  <c r="F3159" i="11"/>
  <c r="F3151" i="11"/>
  <c r="F3143" i="11"/>
  <c r="F3135" i="11"/>
  <c r="F3127" i="11"/>
  <c r="F3119" i="11"/>
  <c r="F3111" i="11"/>
  <c r="F3103" i="11"/>
  <c r="F3095" i="11"/>
  <c r="F3087" i="11"/>
  <c r="F3079" i="11"/>
  <c r="F3071" i="11"/>
  <c r="F3063" i="11"/>
  <c r="F3055" i="11"/>
  <c r="F3047" i="11"/>
  <c r="F3039" i="11"/>
  <c r="F3031" i="11"/>
  <c r="F3023" i="11"/>
  <c r="F3015" i="11"/>
  <c r="F3007" i="11"/>
  <c r="F2999" i="11"/>
  <c r="F2991" i="11"/>
  <c r="F2983" i="11"/>
  <c r="F2975" i="11"/>
  <c r="F2967" i="11"/>
  <c r="F2959" i="11"/>
  <c r="F2951" i="11"/>
  <c r="F2943" i="11"/>
  <c r="F2935" i="11"/>
  <c r="F2927" i="11"/>
  <c r="F2919" i="11"/>
  <c r="F2911" i="11"/>
  <c r="F2903" i="11"/>
  <c r="F2895" i="11"/>
  <c r="F2887" i="11"/>
  <c r="F2879" i="11"/>
  <c r="F2871" i="11"/>
  <c r="F2863" i="11"/>
  <c r="F2855" i="11"/>
  <c r="F2847" i="11"/>
  <c r="F2839" i="11"/>
  <c r="F2831" i="11"/>
  <c r="F2823" i="11"/>
  <c r="F2815" i="11"/>
  <c r="F2807" i="11"/>
  <c r="F2799" i="11"/>
  <c r="F2791" i="11"/>
  <c r="F2783" i="11"/>
  <c r="F2775" i="11"/>
  <c r="F2767" i="11"/>
  <c r="F2759" i="11"/>
  <c r="F2751" i="11"/>
  <c r="F2743" i="11"/>
  <c r="F2735" i="11"/>
  <c r="F2727" i="11"/>
  <c r="F2719" i="11"/>
  <c r="F2711" i="11"/>
  <c r="F2703" i="11"/>
  <c r="F2695" i="11"/>
  <c r="F2687" i="11"/>
  <c r="F2679" i="11"/>
  <c r="F2671" i="11"/>
  <c r="F2663" i="11"/>
  <c r="F2655" i="11"/>
  <c r="F2647" i="11"/>
  <c r="F2639" i="11"/>
  <c r="F2631" i="11"/>
  <c r="F2623" i="11"/>
  <c r="F2615" i="11"/>
  <c r="F2607" i="11"/>
  <c r="F2599" i="11"/>
  <c r="F2591" i="11"/>
  <c r="F2583" i="11"/>
  <c r="F2575" i="11"/>
  <c r="F2567" i="11"/>
  <c r="F2559" i="11"/>
  <c r="F2551" i="11"/>
  <c r="F2543" i="11"/>
  <c r="F2535" i="11"/>
  <c r="F2527" i="11"/>
  <c r="F2519" i="11"/>
  <c r="F2511" i="11"/>
  <c r="F2503" i="11"/>
  <c r="F2495" i="11"/>
  <c r="F2487" i="11"/>
  <c r="F2479" i="11"/>
  <c r="F2471" i="11"/>
  <c r="F2463" i="11"/>
  <c r="F2455" i="11"/>
  <c r="F2447" i="11"/>
  <c r="F2439" i="11"/>
  <c r="F2431" i="11"/>
  <c r="F2423" i="11"/>
  <c r="F2415" i="11"/>
  <c r="F2407" i="11"/>
  <c r="F2399" i="11"/>
  <c r="F2391" i="11"/>
  <c r="F2383" i="11"/>
  <c r="F2375" i="11"/>
  <c r="F2367" i="11"/>
  <c r="F2359" i="11"/>
  <c r="F2351" i="11"/>
  <c r="F2343" i="11"/>
  <c r="F2335" i="11"/>
  <c r="F2327" i="11"/>
  <c r="F2319" i="11"/>
  <c r="F2311" i="11"/>
  <c r="F2303" i="11"/>
  <c r="F2295" i="11"/>
  <c r="F2287" i="11"/>
  <c r="F2279" i="11"/>
  <c r="F2271" i="11"/>
  <c r="F2263" i="11"/>
  <c r="F2255" i="11"/>
  <c r="F2247" i="11"/>
  <c r="F2239" i="11"/>
  <c r="F2231" i="11"/>
  <c r="F2223" i="11"/>
  <c r="F2215" i="11"/>
  <c r="F2207" i="11"/>
  <c r="F2199" i="11"/>
  <c r="F2191" i="11"/>
  <c r="F2183" i="11"/>
  <c r="F2175" i="11"/>
  <c r="F2167" i="11"/>
  <c r="F2159" i="11"/>
  <c r="F2151" i="11"/>
  <c r="F2143" i="11"/>
  <c r="F2135" i="11"/>
  <c r="F2127" i="11"/>
  <c r="F4943" i="11"/>
  <c r="F4879" i="11"/>
  <c r="F4815" i="11"/>
  <c r="F4751" i="11"/>
  <c r="F4687" i="11"/>
  <c r="F4623" i="11"/>
  <c r="F4559" i="11"/>
  <c r="F4495" i="11"/>
  <c r="F4361" i="11"/>
  <c r="F3026" i="11"/>
  <c r="F2049" i="11"/>
  <c r="F2041" i="11"/>
  <c r="F2033" i="11"/>
  <c r="F2025" i="11"/>
  <c r="F2017" i="11"/>
  <c r="F2009" i="11"/>
  <c r="F2001" i="11"/>
  <c r="F1993" i="11"/>
  <c r="F1985" i="11"/>
  <c r="F1977" i="11"/>
  <c r="F1969" i="11"/>
  <c r="F1961" i="11"/>
  <c r="F1953" i="11"/>
  <c r="F1945" i="11"/>
  <c r="F1937" i="11"/>
  <c r="F1929" i="11"/>
  <c r="F1921" i="11"/>
  <c r="F1913" i="11"/>
  <c r="F1905" i="11"/>
  <c r="F1897" i="11"/>
  <c r="F1889" i="11"/>
  <c r="F1881" i="11"/>
  <c r="F1873" i="11"/>
  <c r="F1865" i="11"/>
  <c r="F1857" i="11"/>
  <c r="F1849" i="11"/>
  <c r="F1841" i="11"/>
  <c r="F1833" i="11"/>
  <c r="F1825" i="11"/>
  <c r="F1817" i="11"/>
  <c r="F1809" i="11"/>
  <c r="F1801" i="11"/>
  <c r="F1793" i="11"/>
  <c r="F1785" i="11"/>
  <c r="F1777" i="11"/>
  <c r="F1769" i="11"/>
  <c r="F1761" i="11"/>
  <c r="F1753" i="11"/>
  <c r="F1745" i="11"/>
  <c r="F1737" i="11"/>
  <c r="F1729" i="11"/>
  <c r="F1721" i="11"/>
  <c r="F1713" i="11"/>
  <c r="F1705" i="11"/>
  <c r="F1697" i="11"/>
  <c r="F1689" i="11"/>
  <c r="F1681" i="11"/>
  <c r="F1673" i="11"/>
  <c r="F1665" i="11"/>
  <c r="F1657" i="11"/>
  <c r="F1649" i="11"/>
  <c r="F1641" i="11"/>
  <c r="F1633" i="11"/>
  <c r="F1625" i="11"/>
  <c r="F1617" i="11"/>
  <c r="F1609" i="11"/>
  <c r="F1601" i="11"/>
  <c r="F1593" i="11"/>
  <c r="F1585" i="11"/>
  <c r="F1577" i="11"/>
  <c r="F1569" i="11"/>
  <c r="F1561" i="11"/>
  <c r="F1553" i="11"/>
  <c r="F1545" i="11"/>
  <c r="F1537" i="11"/>
  <c r="F1529" i="11"/>
  <c r="F1521" i="11"/>
  <c r="F1513" i="11"/>
  <c r="F1505" i="11"/>
  <c r="F1497" i="11"/>
  <c r="F1489" i="11"/>
  <c r="F1481" i="11"/>
  <c r="F1473" i="11"/>
  <c r="F1465" i="11"/>
  <c r="F1457" i="11"/>
  <c r="F1449" i="11"/>
  <c r="F1441" i="11"/>
  <c r="F1433" i="11"/>
  <c r="F1425" i="11"/>
  <c r="F1417" i="11"/>
  <c r="F1409" i="11"/>
  <c r="F1401" i="11"/>
  <c r="F1393" i="11"/>
  <c r="F1385" i="11"/>
  <c r="F1377" i="11"/>
  <c r="F1369" i="11"/>
  <c r="F1361" i="11"/>
  <c r="F1353" i="11"/>
  <c r="F1345" i="11"/>
  <c r="F1337" i="11"/>
  <c r="F1329" i="11"/>
  <c r="F1321" i="11"/>
  <c r="F1313" i="11"/>
  <c r="F1305" i="11"/>
  <c r="F1297" i="11"/>
  <c r="F1289" i="11"/>
  <c r="F1281" i="11"/>
  <c r="F1273" i="11"/>
  <c r="F1265" i="11"/>
  <c r="F1257" i="11"/>
  <c r="F1249" i="11"/>
  <c r="F1241" i="11"/>
  <c r="F1233" i="11"/>
  <c r="F1225" i="11"/>
  <c r="F1217" i="11"/>
  <c r="F1209" i="11"/>
  <c r="F1201" i="11"/>
  <c r="F1193" i="11"/>
  <c r="F1185" i="11"/>
  <c r="F1177" i="11"/>
  <c r="F1169" i="11"/>
  <c r="F1161" i="11"/>
  <c r="F1153" i="11"/>
  <c r="F1145" i="11"/>
  <c r="F1137" i="11"/>
  <c r="F1129" i="11"/>
  <c r="F1121" i="11"/>
  <c r="F1113" i="11"/>
  <c r="F1105" i="11"/>
  <c r="F1097" i="11"/>
  <c r="F1089" i="11"/>
  <c r="F1081" i="11"/>
  <c r="F1073" i="11"/>
  <c r="F1065" i="11"/>
  <c r="F1057" i="11"/>
  <c r="F1049" i="11"/>
  <c r="F1041" i="11"/>
  <c r="F1033" i="11"/>
  <c r="F1025" i="11"/>
  <c r="F1017" i="11"/>
  <c r="F1009" i="11"/>
  <c r="F1001" i="11"/>
  <c r="F993" i="11"/>
  <c r="F985" i="11"/>
  <c r="F977" i="11"/>
  <c r="F969" i="11"/>
  <c r="F961" i="11"/>
  <c r="F953" i="11"/>
  <c r="F945" i="11"/>
  <c r="F937" i="11"/>
  <c r="F929" i="11"/>
  <c r="F921" i="11"/>
  <c r="F913" i="11"/>
  <c r="F905" i="11"/>
  <c r="F897" i="11"/>
  <c r="F889" i="11"/>
  <c r="F881" i="11"/>
  <c r="F873" i="11"/>
  <c r="F865" i="11"/>
  <c r="F857" i="11"/>
  <c r="F849" i="11"/>
  <c r="F841" i="11"/>
  <c r="F833" i="11"/>
  <c r="F825" i="11"/>
  <c r="F817" i="11"/>
  <c r="F809" i="11"/>
  <c r="F801" i="11"/>
  <c r="F793" i="11"/>
  <c r="F785" i="11"/>
  <c r="F777" i="11"/>
  <c r="F769" i="11"/>
  <c r="F761" i="11"/>
  <c r="F753" i="11"/>
  <c r="F745" i="11"/>
  <c r="F737" i="11"/>
  <c r="F729" i="11"/>
  <c r="F721" i="11"/>
  <c r="F713" i="11"/>
  <c r="F705" i="11"/>
  <c r="F697" i="11"/>
  <c r="F689" i="11"/>
  <c r="F681" i="11"/>
  <c r="F673" i="11"/>
  <c r="F665" i="11"/>
  <c r="F657" i="11"/>
  <c r="F649" i="11"/>
  <c r="F641" i="11"/>
  <c r="F633" i="11"/>
  <c r="F625" i="11"/>
  <c r="F617" i="11"/>
  <c r="F609" i="11"/>
  <c r="F601" i="11"/>
  <c r="F593" i="11"/>
  <c r="F585" i="11"/>
  <c r="F577" i="11"/>
  <c r="F569" i="11"/>
  <c r="F561" i="11"/>
  <c r="F553" i="11"/>
  <c r="F545" i="11"/>
  <c r="F537" i="11"/>
  <c r="F529" i="11"/>
  <c r="F521" i="11"/>
  <c r="F513" i="11"/>
  <c r="F505" i="11"/>
  <c r="F497" i="11"/>
  <c r="F489" i="11"/>
  <c r="F481" i="11"/>
  <c r="F473" i="11"/>
  <c r="F465" i="11"/>
  <c r="F457" i="11"/>
  <c r="F449" i="11"/>
  <c r="F441" i="11"/>
  <c r="F433" i="11"/>
  <c r="F425" i="11"/>
  <c r="F417" i="11"/>
  <c r="F409" i="11"/>
  <c r="F401" i="11"/>
  <c r="F393" i="11"/>
  <c r="F385" i="11"/>
  <c r="F377" i="11"/>
  <c r="F369" i="11"/>
  <c r="F361" i="11"/>
  <c r="F353" i="11"/>
  <c r="F345" i="11"/>
  <c r="F337" i="11"/>
  <c r="F329" i="11"/>
  <c r="F321" i="11"/>
  <c r="F313" i="11"/>
  <c r="F305" i="11"/>
  <c r="F297" i="11"/>
  <c r="F289" i="11"/>
  <c r="F281" i="11"/>
  <c r="F273" i="11"/>
  <c r="F265" i="11"/>
  <c r="F257" i="11"/>
  <c r="F249" i="11"/>
  <c r="F241" i="11"/>
  <c r="F233" i="11"/>
  <c r="F225" i="11"/>
  <c r="F217" i="11"/>
  <c r="F209" i="11"/>
  <c r="F201" i="11"/>
  <c r="F193" i="11"/>
  <c r="F185" i="11"/>
  <c r="F177" i="11"/>
  <c r="F169" i="11"/>
  <c r="F161" i="11"/>
  <c r="F153" i="11"/>
  <c r="F145" i="11"/>
  <c r="F137" i="11"/>
  <c r="F129" i="11"/>
  <c r="F121" i="11"/>
  <c r="F113" i="11"/>
  <c r="F105" i="11"/>
  <c r="F97" i="11"/>
  <c r="F89" i="11"/>
  <c r="F81" i="11"/>
  <c r="F73" i="11"/>
  <c r="F65" i="11"/>
  <c r="F57" i="11"/>
  <c r="F49" i="11"/>
  <c r="F41" i="11"/>
  <c r="F33" i="11"/>
  <c r="F25" i="11"/>
  <c r="F17" i="11"/>
  <c r="F9" i="11"/>
  <c r="F2136" i="11"/>
  <c r="F2128" i="11"/>
  <c r="F2120" i="11"/>
  <c r="F2112" i="11"/>
  <c r="F2104" i="11"/>
  <c r="F2096" i="11"/>
  <c r="F2088" i="11"/>
  <c r="F2080" i="11"/>
  <c r="F2072" i="11"/>
  <c r="F2064" i="11"/>
  <c r="F2056" i="11"/>
  <c r="F2048" i="11"/>
  <c r="F2040" i="11"/>
  <c r="F2032" i="11"/>
  <c r="F2024" i="11"/>
  <c r="F2016" i="11"/>
  <c r="F2008" i="11"/>
  <c r="F2000" i="11"/>
  <c r="F1992" i="11"/>
  <c r="F1984" i="11"/>
  <c r="F1976" i="11"/>
  <c r="F1968" i="11"/>
  <c r="F1960" i="11"/>
  <c r="F1952" i="11"/>
  <c r="F1944" i="11"/>
  <c r="F1936" i="11"/>
  <c r="F1928" i="11"/>
  <c r="F1920" i="11"/>
  <c r="F1912" i="11"/>
  <c r="F1904" i="11"/>
  <c r="F1896" i="11"/>
  <c r="F1888" i="11"/>
  <c r="F1880" i="11"/>
  <c r="F1872" i="11"/>
  <c r="F1864" i="11"/>
  <c r="F1856" i="11"/>
  <c r="F1848" i="11"/>
  <c r="F1840" i="11"/>
  <c r="F1832" i="11"/>
  <c r="F1824" i="11"/>
  <c r="F1816" i="11"/>
  <c r="F1808" i="11"/>
  <c r="F1800" i="11"/>
  <c r="F1792" i="11"/>
  <c r="F1784" i="11"/>
  <c r="F1776" i="11"/>
  <c r="F1768" i="11"/>
  <c r="F1760" i="11"/>
  <c r="F1752" i="11"/>
  <c r="F1744" i="11"/>
  <c r="F1736" i="11"/>
  <c r="F1728" i="11"/>
  <c r="F1720" i="11"/>
  <c r="F1712" i="11"/>
  <c r="F1704" i="11"/>
  <c r="F1696" i="11"/>
  <c r="F1688" i="11"/>
  <c r="F1680" i="11"/>
  <c r="F1672" i="11"/>
  <c r="F1664" i="11"/>
  <c r="F1656" i="11"/>
  <c r="F1648" i="11"/>
  <c r="F1640" i="11"/>
  <c r="F1632" i="11"/>
  <c r="F1624" i="11"/>
  <c r="F1616" i="11"/>
  <c r="F1608" i="11"/>
  <c r="F1600" i="11"/>
  <c r="F1592" i="11"/>
  <c r="F1584" i="11"/>
  <c r="F1576" i="11"/>
  <c r="F1568" i="11"/>
  <c r="F1560" i="11"/>
  <c r="F1552" i="11"/>
  <c r="F1544" i="11"/>
  <c r="F1536" i="11"/>
  <c r="F1528" i="11"/>
  <c r="F1520" i="11"/>
  <c r="F1512" i="11"/>
  <c r="F1504" i="11"/>
  <c r="F1496" i="11"/>
  <c r="F1488" i="11"/>
  <c r="F1480" i="11"/>
  <c r="F1472" i="11"/>
  <c r="F1464" i="11"/>
  <c r="F1456" i="11"/>
  <c r="F1448" i="11"/>
  <c r="F1440" i="11"/>
  <c r="F1432" i="11"/>
  <c r="F1424" i="11"/>
  <c r="F1416" i="11"/>
  <c r="F1408" i="11"/>
  <c r="F1400" i="11"/>
  <c r="F1392" i="11"/>
  <c r="F1384" i="11"/>
  <c r="F1376" i="11"/>
  <c r="F1368" i="11"/>
  <c r="F1360" i="11"/>
  <c r="F1352" i="11"/>
  <c r="F1344" i="11"/>
  <c r="F1336" i="11"/>
  <c r="F1328" i="11"/>
  <c r="F1320" i="11"/>
  <c r="F1312" i="11"/>
  <c r="F1304" i="11"/>
  <c r="F1296" i="11"/>
  <c r="F1288" i="11"/>
  <c r="F1280" i="11"/>
  <c r="F1272" i="11"/>
  <c r="F1264" i="11"/>
  <c r="F1256" i="11"/>
  <c r="F1248" i="11"/>
  <c r="F1240" i="11"/>
  <c r="F1232" i="11"/>
  <c r="F1224" i="11"/>
  <c r="F1216" i="11"/>
  <c r="F1208" i="11"/>
  <c r="F1200" i="11"/>
  <c r="F1192" i="11"/>
  <c r="F1184" i="11"/>
  <c r="F1176" i="11"/>
  <c r="F1168" i="11"/>
  <c r="F1160" i="11"/>
  <c r="F1152" i="11"/>
  <c r="F1144" i="11"/>
  <c r="F1136" i="11"/>
  <c r="F1128" i="11"/>
  <c r="F1120" i="11"/>
  <c r="F1112" i="11"/>
  <c r="F1104" i="11"/>
  <c r="F1096" i="11"/>
  <c r="F1088" i="11"/>
  <c r="F1080" i="11"/>
  <c r="F1072" i="11"/>
  <c r="F1064" i="11"/>
  <c r="F1056" i="11"/>
  <c r="F1048" i="11"/>
  <c r="F1040" i="11"/>
  <c r="F1032" i="11"/>
  <c r="F1024" i="11"/>
  <c r="F1016" i="11"/>
  <c r="F1008" i="11"/>
  <c r="F1000" i="11"/>
  <c r="F992" i="11"/>
  <c r="F984" i="11"/>
  <c r="F976" i="11"/>
  <c r="F968" i="11"/>
  <c r="F960" i="11"/>
  <c r="F952" i="11"/>
  <c r="F944" i="11"/>
  <c r="F936" i="11"/>
  <c r="F928" i="11"/>
  <c r="F920" i="11"/>
  <c r="F912" i="11"/>
  <c r="F904" i="11"/>
  <c r="F896" i="11"/>
  <c r="F888" i="11"/>
  <c r="F880" i="11"/>
  <c r="F872" i="11"/>
  <c r="F864" i="11"/>
  <c r="F856" i="11"/>
  <c r="F848" i="11"/>
  <c r="F840" i="11"/>
  <c r="F832" i="11"/>
  <c r="F824" i="11"/>
  <c r="F816" i="11"/>
  <c r="F808" i="11"/>
  <c r="F800" i="11"/>
  <c r="F792" i="11"/>
  <c r="F784" i="11"/>
  <c r="F776" i="11"/>
  <c r="F768" i="11"/>
  <c r="F760" i="11"/>
  <c r="F752" i="11"/>
  <c r="F744" i="11"/>
  <c r="F736" i="11"/>
  <c r="F728" i="11"/>
  <c r="F720" i="11"/>
  <c r="F712" i="11"/>
  <c r="F704" i="11"/>
  <c r="F696" i="11"/>
  <c r="F688" i="11"/>
  <c r="F680" i="11"/>
  <c r="F672" i="11"/>
  <c r="F664" i="11"/>
  <c r="F656" i="11"/>
  <c r="F648" i="11"/>
  <c r="F640" i="11"/>
  <c r="F632" i="11"/>
  <c r="F624" i="11"/>
  <c r="F616" i="11"/>
  <c r="F608" i="11"/>
  <c r="F600" i="11"/>
  <c r="F592" i="11"/>
  <c r="F584" i="11"/>
  <c r="F576" i="11"/>
  <c r="F568" i="11"/>
  <c r="F560" i="11"/>
  <c r="F552" i="11"/>
  <c r="F544" i="11"/>
  <c r="F536" i="11"/>
  <c r="F528" i="11"/>
  <c r="F520" i="11"/>
  <c r="F512" i="11"/>
  <c r="F504" i="11"/>
  <c r="F496" i="11"/>
  <c r="F488" i="11"/>
  <c r="F480" i="11"/>
  <c r="F472" i="11"/>
  <c r="F464" i="11"/>
  <c r="F456" i="11"/>
  <c r="F448" i="11"/>
  <c r="F440" i="11"/>
  <c r="F432" i="11"/>
  <c r="F424" i="11"/>
  <c r="F416" i="11"/>
  <c r="F408" i="11"/>
  <c r="F400" i="11"/>
  <c r="F392" i="11"/>
  <c r="F384" i="11"/>
  <c r="F376" i="11"/>
  <c r="F368" i="11"/>
  <c r="F360" i="11"/>
  <c r="F352" i="11"/>
  <c r="F344" i="11"/>
  <c r="F336" i="11"/>
  <c r="F328" i="11"/>
  <c r="F320" i="11"/>
  <c r="F312" i="11"/>
  <c r="F304" i="11"/>
  <c r="F296" i="11"/>
  <c r="F288" i="11"/>
  <c r="F280" i="11"/>
  <c r="F272" i="11"/>
  <c r="F264" i="11"/>
  <c r="F256" i="11"/>
  <c r="F248" i="11"/>
  <c r="F240" i="11"/>
  <c r="F232" i="11"/>
  <c r="F224" i="11"/>
  <c r="F216" i="11"/>
  <c r="F208" i="11"/>
  <c r="F200" i="11"/>
  <c r="F192" i="11"/>
  <c r="F184" i="11"/>
  <c r="F176" i="11"/>
  <c r="F168" i="11"/>
  <c r="F160" i="11"/>
  <c r="F152" i="11"/>
  <c r="F144" i="11"/>
  <c r="F136" i="11"/>
  <c r="F128" i="11"/>
  <c r="F120" i="11"/>
  <c r="F112" i="11"/>
  <c r="F104" i="11"/>
  <c r="F96" i="11"/>
  <c r="F88" i="11"/>
  <c r="F80" i="11"/>
  <c r="F72" i="11"/>
  <c r="F64" i="11"/>
  <c r="F56" i="11"/>
  <c r="F48" i="11"/>
  <c r="F40" i="11"/>
  <c r="F32" i="11"/>
  <c r="F24" i="11"/>
  <c r="F16" i="11"/>
  <c r="F8" i="11"/>
  <c r="F2119" i="11"/>
  <c r="F2111" i="11"/>
  <c r="F2103" i="11"/>
  <c r="F2095" i="11"/>
  <c r="F2087" i="11"/>
  <c r="F2079" i="11"/>
  <c r="F2071" i="11"/>
  <c r="F2063" i="11"/>
  <c r="F2055" i="11"/>
  <c r="F2047" i="11"/>
  <c r="F2039" i="11"/>
  <c r="F2031" i="11"/>
  <c r="F2023" i="11"/>
  <c r="F2015" i="11"/>
  <c r="F2007" i="11"/>
  <c r="F1999" i="11"/>
  <c r="F1991" i="11"/>
  <c r="F1983" i="11"/>
  <c r="F1975" i="11"/>
  <c r="F1967" i="11"/>
  <c r="F1959" i="11"/>
  <c r="F1951" i="11"/>
  <c r="F1943" i="11"/>
  <c r="F1935" i="11"/>
  <c r="F1927" i="11"/>
  <c r="F1919" i="11"/>
  <c r="F1911" i="11"/>
  <c r="F1903" i="11"/>
  <c r="F1895" i="11"/>
  <c r="F1887" i="11"/>
  <c r="F1879" i="11"/>
  <c r="F1871" i="11"/>
  <c r="F1863" i="11"/>
  <c r="F1855" i="11"/>
  <c r="F1847" i="11"/>
  <c r="F1839" i="11"/>
  <c r="F1831" i="11"/>
  <c r="F1823" i="11"/>
  <c r="F1815" i="11"/>
  <c r="F1807" i="11"/>
  <c r="F1799" i="11"/>
  <c r="F1791" i="11"/>
  <c r="F1783" i="11"/>
  <c r="F1775" i="11"/>
  <c r="F1767" i="11"/>
  <c r="F1759" i="11"/>
  <c r="F1751" i="11"/>
  <c r="F1743" i="11"/>
  <c r="F1735" i="11"/>
  <c r="F1727" i="11"/>
  <c r="F1719" i="11"/>
  <c r="F1711" i="11"/>
  <c r="F1703" i="11"/>
  <c r="F1695" i="11"/>
  <c r="F1687" i="11"/>
  <c r="F1679" i="11"/>
  <c r="F1671" i="11"/>
  <c r="F1663" i="11"/>
  <c r="F1655" i="11"/>
  <c r="F1647" i="11"/>
  <c r="F1639" i="11"/>
  <c r="F1631" i="11"/>
  <c r="F1623" i="11"/>
  <c r="F1615" i="11"/>
  <c r="F1607" i="11"/>
  <c r="F1599" i="11"/>
  <c r="F1591" i="11"/>
  <c r="F1583" i="11"/>
  <c r="F1575" i="11"/>
  <c r="F1567" i="11"/>
  <c r="F1559" i="11"/>
  <c r="F1551" i="11"/>
  <c r="F1543" i="11"/>
  <c r="F1535" i="11"/>
  <c r="F1527" i="11"/>
  <c r="F1519" i="11"/>
  <c r="F1511" i="11"/>
  <c r="F1503" i="11"/>
  <c r="F1495" i="11"/>
  <c r="F1487" i="11"/>
  <c r="F1479" i="11"/>
  <c r="F1471" i="11"/>
  <c r="F1463" i="11"/>
  <c r="F1455" i="11"/>
  <c r="F1447" i="11"/>
  <c r="F1439" i="11"/>
  <c r="F1431" i="11"/>
  <c r="F1423" i="11"/>
  <c r="F1415" i="11"/>
  <c r="F1407" i="11"/>
  <c r="F1399" i="11"/>
  <c r="F1391" i="11"/>
  <c r="F1383" i="11"/>
  <c r="F1375" i="11"/>
  <c r="F1367" i="11"/>
  <c r="F1359" i="11"/>
  <c r="F1351" i="11"/>
  <c r="F1343" i="11"/>
  <c r="F1335" i="11"/>
  <c r="F1327" i="11"/>
  <c r="F1319" i="11"/>
  <c r="F1311" i="11"/>
  <c r="F1303" i="11"/>
  <c r="F1295" i="11"/>
  <c r="F1287" i="11"/>
  <c r="F1279" i="11"/>
  <c r="F1271" i="11"/>
  <c r="F1263" i="11"/>
  <c r="F1255" i="11"/>
  <c r="F1247" i="11"/>
  <c r="F1239" i="11"/>
  <c r="F1231" i="11"/>
  <c r="F1223" i="11"/>
  <c r="F1215" i="11"/>
  <c r="F1207" i="11"/>
  <c r="F1199" i="11"/>
  <c r="F1191" i="11"/>
  <c r="F1183" i="11"/>
  <c r="F1175" i="11"/>
  <c r="F1167" i="11"/>
  <c r="F1159" i="11"/>
  <c r="F1151" i="11"/>
  <c r="F1143" i="11"/>
  <c r="F1135" i="11"/>
  <c r="F1127" i="11"/>
  <c r="F1119" i="11"/>
  <c r="F1111" i="11"/>
  <c r="F1103" i="11"/>
  <c r="F1095" i="11"/>
  <c r="F1087" i="11"/>
  <c r="F1079" i="11"/>
  <c r="F1071" i="11"/>
  <c r="F1063" i="11"/>
  <c r="F1055" i="11"/>
  <c r="F1047" i="11"/>
  <c r="F1039" i="11"/>
  <c r="F1031" i="11"/>
  <c r="F1023" i="11"/>
  <c r="F1015" i="11"/>
  <c r="F1007" i="11"/>
  <c r="F999" i="11"/>
  <c r="F991" i="11"/>
  <c r="F983" i="11"/>
  <c r="F975" i="11"/>
  <c r="F967" i="11"/>
  <c r="F959" i="11"/>
  <c r="F951" i="11"/>
  <c r="F943" i="11"/>
  <c r="F935" i="11"/>
  <c r="F927" i="11"/>
  <c r="F919" i="11"/>
  <c r="F911" i="11"/>
  <c r="F903" i="11"/>
  <c r="F895" i="11"/>
  <c r="F887" i="11"/>
  <c r="F879" i="11"/>
  <c r="F871" i="11"/>
  <c r="F863" i="11"/>
  <c r="F855" i="11"/>
  <c r="F847" i="11"/>
  <c r="F839" i="11"/>
  <c r="F831" i="11"/>
  <c r="F823" i="11"/>
  <c r="F815" i="11"/>
  <c r="F807" i="11"/>
  <c r="F799" i="11"/>
  <c r="F791" i="11"/>
  <c r="F783" i="11"/>
  <c r="F775" i="11"/>
  <c r="F767" i="11"/>
  <c r="F759" i="11"/>
  <c r="F751" i="11"/>
  <c r="F743" i="11"/>
  <c r="F735" i="11"/>
  <c r="F727" i="11"/>
  <c r="F719" i="11"/>
  <c r="F711" i="11"/>
  <c r="F703" i="11"/>
  <c r="F695" i="11"/>
  <c r="F687" i="11"/>
  <c r="F679" i="11"/>
  <c r="F671" i="11"/>
  <c r="F663" i="11"/>
  <c r="F655" i="11"/>
  <c r="F647" i="11"/>
  <c r="F639" i="11"/>
  <c r="F631" i="11"/>
  <c r="F623" i="11"/>
  <c r="F615" i="11"/>
  <c r="F607" i="11"/>
  <c r="F599" i="11"/>
  <c r="F591" i="11"/>
  <c r="F583" i="11"/>
  <c r="F575" i="11"/>
  <c r="F567" i="11"/>
  <c r="F559" i="11"/>
  <c r="F551" i="11"/>
  <c r="F543" i="11"/>
  <c r="F535" i="11"/>
  <c r="F527" i="11"/>
  <c r="F519" i="11"/>
  <c r="F511" i="11"/>
  <c r="F503" i="11"/>
  <c r="F495" i="11"/>
  <c r="F487" i="11"/>
  <c r="F479" i="11"/>
  <c r="F471" i="11"/>
  <c r="F463" i="11"/>
  <c r="F455" i="11"/>
  <c r="F447" i="11"/>
  <c r="F439" i="11"/>
  <c r="F431" i="11"/>
  <c r="F423" i="11"/>
  <c r="F415" i="11"/>
  <c r="F407" i="11"/>
  <c r="F399" i="11"/>
  <c r="F391" i="11"/>
  <c r="F383" i="11"/>
  <c r="F375" i="11"/>
  <c r="F367" i="11"/>
  <c r="F359" i="11"/>
  <c r="F351" i="11"/>
  <c r="F343" i="11"/>
  <c r="F335" i="11"/>
  <c r="F327" i="11"/>
  <c r="F319" i="11"/>
  <c r="F311" i="11"/>
  <c r="F303" i="11"/>
  <c r="F295" i="11"/>
  <c r="F287" i="11"/>
  <c r="F279" i="11"/>
  <c r="F271" i="11"/>
  <c r="F263" i="11"/>
  <c r="F255" i="11"/>
  <c r="F247" i="11"/>
  <c r="F239" i="11"/>
  <c r="F231" i="11"/>
  <c r="F223" i="11"/>
  <c r="F215" i="11"/>
  <c r="F207" i="11"/>
  <c r="F199" i="11"/>
  <c r="F191" i="11"/>
  <c r="F183" i="11"/>
  <c r="F175" i="11"/>
  <c r="F167" i="11"/>
  <c r="F159" i="11"/>
  <c r="F151" i="11"/>
  <c r="F143" i="11"/>
  <c r="F135" i="11"/>
  <c r="F127" i="11"/>
  <c r="F119" i="11"/>
  <c r="F111" i="11"/>
  <c r="F103" i="11"/>
  <c r="F95" i="11"/>
  <c r="F87" i="11"/>
  <c r="F79" i="11"/>
  <c r="F71" i="11"/>
  <c r="F63" i="11"/>
  <c r="F55" i="11"/>
  <c r="F47" i="11"/>
  <c r="F39" i="11"/>
  <c r="F31" i="11"/>
  <c r="F23" i="11"/>
  <c r="F15" i="11"/>
  <c r="F7" i="11"/>
  <c r="F2102" i="11"/>
  <c r="F2094" i="11"/>
  <c r="F2086" i="11"/>
  <c r="F2078" i="11"/>
  <c r="F2070" i="11"/>
  <c r="F2062" i="11"/>
  <c r="F2054" i="11"/>
  <c r="F2046" i="11"/>
  <c r="F2038" i="11"/>
  <c r="F2030" i="11"/>
  <c r="F2022" i="11"/>
  <c r="F2014" i="11"/>
  <c r="F2006" i="11"/>
  <c r="F1998" i="11"/>
  <c r="F1990" i="11"/>
  <c r="F1982" i="11"/>
  <c r="F1974" i="11"/>
  <c r="F1966" i="11"/>
  <c r="F1958" i="11"/>
  <c r="F1950" i="11"/>
  <c r="F1942" i="11"/>
  <c r="F1934" i="11"/>
  <c r="F1926" i="11"/>
  <c r="F1918" i="11"/>
  <c r="F1910" i="11"/>
  <c r="F1902" i="11"/>
  <c r="F1894" i="11"/>
  <c r="F1886" i="11"/>
  <c r="F1878" i="11"/>
  <c r="F1870" i="11"/>
  <c r="F1862" i="11"/>
  <c r="F1854" i="11"/>
  <c r="F1846" i="11"/>
  <c r="F1838" i="11"/>
  <c r="F1830" i="11"/>
  <c r="F1822" i="11"/>
  <c r="F1814" i="11"/>
  <c r="F1806" i="11"/>
  <c r="F1798" i="11"/>
  <c r="F1790" i="11"/>
  <c r="F1782" i="11"/>
  <c r="F1774" i="11"/>
  <c r="F1766" i="11"/>
  <c r="F1758" i="11"/>
  <c r="F1750" i="11"/>
  <c r="F1742" i="11"/>
  <c r="F1734" i="11"/>
  <c r="F1726" i="11"/>
  <c r="F1718" i="11"/>
  <c r="F1710" i="11"/>
  <c r="F1702" i="11"/>
  <c r="F1694" i="11"/>
  <c r="F1686" i="11"/>
  <c r="F1678" i="11"/>
  <c r="F1670" i="11"/>
  <c r="F1662" i="11"/>
  <c r="F1654" i="11"/>
  <c r="F1646" i="11"/>
  <c r="F1638" i="11"/>
  <c r="F1630" i="11"/>
  <c r="F1622" i="11"/>
  <c r="F1614" i="11"/>
  <c r="F1606" i="11"/>
  <c r="F1598" i="11"/>
  <c r="F1590" i="11"/>
  <c r="F1582" i="11"/>
  <c r="F1574" i="11"/>
  <c r="F1566" i="11"/>
  <c r="F1558" i="11"/>
  <c r="F1550" i="11"/>
  <c r="F1542" i="11"/>
  <c r="F1534" i="11"/>
  <c r="F1526" i="11"/>
  <c r="F1518" i="11"/>
  <c r="F1510" i="11"/>
  <c r="F1502" i="11"/>
  <c r="F1494" i="11"/>
  <c r="F1486" i="11"/>
  <c r="F1478" i="11"/>
  <c r="F1470" i="11"/>
  <c r="F1462" i="11"/>
  <c r="F1454" i="11"/>
  <c r="F1446" i="11"/>
  <c r="F1438" i="11"/>
  <c r="F1430" i="11"/>
  <c r="F1422" i="11"/>
  <c r="F1414" i="11"/>
  <c r="F1406" i="11"/>
  <c r="F1398" i="11"/>
  <c r="F1390" i="11"/>
  <c r="F1382" i="11"/>
  <c r="F1374" i="11"/>
  <c r="F1366" i="11"/>
  <c r="F1358" i="11"/>
  <c r="F1350" i="11"/>
  <c r="F1342" i="11"/>
  <c r="F1334" i="11"/>
  <c r="F1326" i="11"/>
  <c r="F1318" i="11"/>
  <c r="F1310" i="11"/>
  <c r="F1302" i="11"/>
  <c r="F1294" i="11"/>
  <c r="F1286" i="11"/>
  <c r="F1278" i="11"/>
  <c r="F1270" i="11"/>
  <c r="F1262" i="11"/>
  <c r="F1254" i="11"/>
  <c r="F1246" i="11"/>
  <c r="F1238" i="11"/>
  <c r="F1230" i="11"/>
  <c r="F1222" i="11"/>
  <c r="F1214" i="11"/>
  <c r="F1206" i="11"/>
  <c r="F1198" i="11"/>
  <c r="F1190" i="11"/>
  <c r="F1182" i="11"/>
  <c r="F1174" i="11"/>
  <c r="F1166" i="11"/>
  <c r="F1158" i="11"/>
  <c r="F1150" i="11"/>
  <c r="F1142" i="11"/>
  <c r="F1134" i="11"/>
  <c r="F1126" i="11"/>
  <c r="F1118" i="11"/>
  <c r="F1110" i="11"/>
  <c r="F1102" i="11"/>
  <c r="F1094" i="11"/>
  <c r="F1086" i="11"/>
  <c r="F1078" i="11"/>
  <c r="F1070" i="11"/>
  <c r="F1062" i="11"/>
  <c r="F1054" i="11"/>
  <c r="F1046" i="11"/>
  <c r="F1038" i="11"/>
  <c r="F1030" i="11"/>
  <c r="F1022" i="11"/>
  <c r="F1014" i="11"/>
  <c r="F1006" i="11"/>
  <c r="F998" i="11"/>
  <c r="F990" i="11"/>
  <c r="F982" i="11"/>
  <c r="F974" i="11"/>
  <c r="F966" i="11"/>
  <c r="F958" i="11"/>
  <c r="F950" i="11"/>
  <c r="F942" i="11"/>
  <c r="F934" i="11"/>
  <c r="F926" i="11"/>
  <c r="F918" i="11"/>
  <c r="F910" i="11"/>
  <c r="F902" i="11"/>
  <c r="F894" i="11"/>
  <c r="F886" i="11"/>
  <c r="F878" i="11"/>
  <c r="F870" i="11"/>
  <c r="F862" i="11"/>
  <c r="F854" i="11"/>
  <c r="F846" i="11"/>
  <c r="F838" i="11"/>
  <c r="F830" i="11"/>
  <c r="F822" i="11"/>
  <c r="F814" i="11"/>
  <c r="F806" i="11"/>
  <c r="F798" i="11"/>
  <c r="F790" i="11"/>
  <c r="F782" i="11"/>
  <c r="F774" i="11"/>
  <c r="F766" i="11"/>
  <c r="F758" i="11"/>
  <c r="F750" i="11"/>
  <c r="F742" i="11"/>
  <c r="F734" i="11"/>
  <c r="F726" i="11"/>
  <c r="F718" i="11"/>
  <c r="F710" i="11"/>
  <c r="F702" i="11"/>
  <c r="F694" i="11"/>
  <c r="F686" i="11"/>
  <c r="F678" i="11"/>
  <c r="F670" i="11"/>
  <c r="F662" i="11"/>
  <c r="F654" i="11"/>
  <c r="F646" i="11"/>
  <c r="F638" i="11"/>
  <c r="F630" i="11"/>
  <c r="F622" i="11"/>
  <c r="F614" i="11"/>
  <c r="F606" i="11"/>
  <c r="F598" i="11"/>
  <c r="F590" i="11"/>
  <c r="F582" i="11"/>
  <c r="F574" i="11"/>
  <c r="F566" i="11"/>
  <c r="F558" i="11"/>
  <c r="F550" i="11"/>
  <c r="F542" i="11"/>
  <c r="F534" i="11"/>
  <c r="F526" i="11"/>
  <c r="F518" i="11"/>
  <c r="F510" i="11"/>
  <c r="F502" i="11"/>
  <c r="F494" i="11"/>
  <c r="F486" i="11"/>
  <c r="F478" i="11"/>
  <c r="F470" i="11"/>
  <c r="F462" i="11"/>
  <c r="F454" i="11"/>
  <c r="F446" i="11"/>
  <c r="F438" i="11"/>
  <c r="F430" i="11"/>
  <c r="F422" i="11"/>
  <c r="F414" i="11"/>
  <c r="F406" i="11"/>
  <c r="F398" i="11"/>
  <c r="F390" i="11"/>
  <c r="F382" i="11"/>
  <c r="F374" i="11"/>
  <c r="F366" i="11"/>
  <c r="F358" i="11"/>
  <c r="F350" i="11"/>
  <c r="F342" i="11"/>
  <c r="F334" i="11"/>
  <c r="F326" i="11"/>
  <c r="F318" i="11"/>
  <c r="F310" i="11"/>
  <c r="F302" i="11"/>
  <c r="F294" i="11"/>
  <c r="F286" i="11"/>
  <c r="F278" i="11"/>
  <c r="F270" i="11"/>
  <c r="F262" i="11"/>
  <c r="F254" i="11"/>
  <c r="F246" i="11"/>
  <c r="F238" i="11"/>
  <c r="F230" i="11"/>
  <c r="F222" i="11"/>
  <c r="F214" i="11"/>
  <c r="F206" i="11"/>
  <c r="F198" i="11"/>
  <c r="F190" i="11"/>
  <c r="F182" i="11"/>
  <c r="F174" i="11"/>
  <c r="F166" i="11"/>
  <c r="F158" i="11"/>
  <c r="F150" i="11"/>
  <c r="F142" i="11"/>
  <c r="F134" i="11"/>
  <c r="F126" i="11"/>
  <c r="F118" i="11"/>
  <c r="F110" i="11"/>
  <c r="F102" i="11"/>
  <c r="F94" i="11"/>
  <c r="F86" i="11"/>
  <c r="F78" i="11"/>
  <c r="F70" i="11"/>
  <c r="F62" i="11"/>
  <c r="F54" i="11"/>
  <c r="F46" i="11"/>
  <c r="F38" i="11"/>
  <c r="F30" i="11"/>
  <c r="F22" i="11"/>
  <c r="F14" i="11"/>
  <c r="F6" i="11"/>
  <c r="F2117" i="11"/>
  <c r="F2109" i="11"/>
  <c r="F2101" i="11"/>
  <c r="F2093" i="11"/>
  <c r="F2085" i="11"/>
  <c r="F2077" i="11"/>
  <c r="F2069" i="11"/>
  <c r="F2061" i="11"/>
  <c r="F2053" i="11"/>
  <c r="F2045" i="11"/>
  <c r="F2037" i="11"/>
  <c r="F2029" i="11"/>
  <c r="F2021" i="11"/>
  <c r="F2013" i="11"/>
  <c r="F2005" i="11"/>
  <c r="F1997" i="11"/>
  <c r="F1989" i="11"/>
  <c r="F1981" i="11"/>
  <c r="F1973" i="11"/>
  <c r="F1965" i="11"/>
  <c r="F1957" i="11"/>
  <c r="F1949" i="11"/>
  <c r="F1941" i="11"/>
  <c r="F1933" i="11"/>
  <c r="F1925" i="11"/>
  <c r="F1917" i="11"/>
  <c r="F1909" i="11"/>
  <c r="F1901" i="11"/>
  <c r="F1893" i="11"/>
  <c r="F1885" i="11"/>
  <c r="F1877" i="11"/>
  <c r="F1869" i="11"/>
  <c r="F1861" i="11"/>
  <c r="F1853" i="11"/>
  <c r="F1845" i="11"/>
  <c r="F1837" i="11"/>
  <c r="F1829" i="11"/>
  <c r="F1821" i="11"/>
  <c r="F1813" i="11"/>
  <c r="F1805" i="11"/>
  <c r="F1797" i="11"/>
  <c r="F1789" i="11"/>
  <c r="F1781" i="11"/>
  <c r="F1773" i="11"/>
  <c r="F1765" i="11"/>
  <c r="F1757" i="11"/>
  <c r="F1749" i="11"/>
  <c r="F1741" i="11"/>
  <c r="F1733" i="11"/>
  <c r="F1725" i="11"/>
  <c r="F1717" i="11"/>
  <c r="F1709" i="11"/>
  <c r="F1701" i="11"/>
  <c r="F1693" i="11"/>
  <c r="F1685" i="11"/>
  <c r="F1677" i="11"/>
  <c r="F1669" i="11"/>
  <c r="F1661" i="11"/>
  <c r="F1653" i="11"/>
  <c r="F1645" i="11"/>
  <c r="F1637" i="11"/>
  <c r="F1629" i="11"/>
  <c r="F1621" i="11"/>
  <c r="F1613" i="11"/>
  <c r="F1605" i="11"/>
  <c r="F1597" i="11"/>
  <c r="F1589" i="11"/>
  <c r="F1581" i="11"/>
  <c r="F1573" i="11"/>
  <c r="F1565" i="11"/>
  <c r="F1557" i="11"/>
  <c r="F1549" i="11"/>
  <c r="F1541" i="11"/>
  <c r="F1533" i="11"/>
  <c r="F1525" i="11"/>
  <c r="F1517" i="11"/>
  <c r="F1509" i="11"/>
  <c r="F1501" i="11"/>
  <c r="F1493" i="11"/>
  <c r="F1485" i="11"/>
  <c r="F1477" i="11"/>
  <c r="F1469" i="11"/>
  <c r="F1461" i="11"/>
  <c r="F1453" i="11"/>
  <c r="F1445" i="11"/>
  <c r="F1437" i="11"/>
  <c r="F1429" i="11"/>
  <c r="F1421" i="11"/>
  <c r="F1413" i="11"/>
  <c r="F1405" i="11"/>
  <c r="F1397" i="11"/>
  <c r="F1389" i="11"/>
  <c r="F1381" i="11"/>
  <c r="F1373" i="11"/>
  <c r="F1365" i="11"/>
  <c r="F1357" i="11"/>
  <c r="F1349" i="11"/>
  <c r="F1341" i="11"/>
  <c r="F1333" i="11"/>
  <c r="F1325" i="11"/>
  <c r="F1317" i="11"/>
  <c r="F1309" i="11"/>
  <c r="F1301" i="11"/>
  <c r="F1293" i="11"/>
  <c r="F1285" i="11"/>
  <c r="F1277" i="11"/>
  <c r="F1269" i="11"/>
  <c r="F1261" i="11"/>
  <c r="F1253" i="11"/>
  <c r="F1245" i="11"/>
  <c r="F1237" i="11"/>
  <c r="F1229" i="11"/>
  <c r="F1221" i="11"/>
  <c r="F1213" i="11"/>
  <c r="F1205" i="11"/>
  <c r="F1197" i="11"/>
  <c r="F1189" i="11"/>
  <c r="F1181" i="11"/>
  <c r="F1173" i="11"/>
  <c r="F1165" i="11"/>
  <c r="F1157" i="11"/>
  <c r="F1149" i="11"/>
  <c r="F1141" i="11"/>
  <c r="F1133" i="11"/>
  <c r="F1125" i="11"/>
  <c r="F1117" i="11"/>
  <c r="F1109" i="11"/>
  <c r="F1101" i="11"/>
  <c r="F1093" i="11"/>
  <c r="F1085" i="11"/>
  <c r="F1077" i="11"/>
  <c r="F1069" i="11"/>
  <c r="F1061" i="11"/>
  <c r="F1053" i="11"/>
  <c r="F1045" i="11"/>
  <c r="F1037" i="11"/>
  <c r="F1029" i="11"/>
  <c r="F1021" i="11"/>
  <c r="F1013" i="11"/>
  <c r="F1005" i="11"/>
  <c r="F997" i="11"/>
  <c r="F989" i="11"/>
  <c r="F981" i="11"/>
  <c r="F973" i="11"/>
  <c r="F965" i="11"/>
  <c r="F957" i="11"/>
  <c r="F949" i="11"/>
  <c r="F941" i="11"/>
  <c r="F933" i="11"/>
  <c r="F925" i="11"/>
  <c r="F917" i="11"/>
  <c r="F909" i="11"/>
  <c r="F901" i="11"/>
  <c r="F893" i="11"/>
  <c r="F885" i="11"/>
  <c r="F877" i="11"/>
  <c r="F869" i="11"/>
  <c r="F861" i="11"/>
  <c r="F853" i="11"/>
  <c r="F845" i="11"/>
  <c r="F837" i="11"/>
  <c r="F829" i="11"/>
  <c r="F821" i="11"/>
  <c r="F813" i="11"/>
  <c r="F805" i="11"/>
  <c r="F797" i="11"/>
  <c r="F789" i="11"/>
  <c r="F781" i="11"/>
  <c r="F773" i="11"/>
  <c r="F765" i="11"/>
  <c r="F757" i="11"/>
  <c r="F749" i="11"/>
  <c r="F741" i="11"/>
  <c r="F733" i="11"/>
  <c r="F725" i="11"/>
  <c r="F717" i="11"/>
  <c r="F709" i="11"/>
  <c r="F701" i="11"/>
  <c r="F693" i="11"/>
  <c r="F685" i="11"/>
  <c r="F677" i="11"/>
  <c r="F669" i="11"/>
  <c r="F661" i="11"/>
  <c r="F653" i="11"/>
  <c r="F645" i="11"/>
  <c r="F637" i="11"/>
  <c r="F629" i="11"/>
  <c r="F621" i="11"/>
  <c r="F613" i="11"/>
  <c r="F605" i="11"/>
  <c r="F597" i="11"/>
  <c r="F589" i="11"/>
  <c r="F581" i="11"/>
  <c r="F573" i="11"/>
  <c r="F565" i="11"/>
  <c r="F557" i="11"/>
  <c r="F549" i="11"/>
  <c r="F541" i="11"/>
  <c r="F533" i="11"/>
  <c r="F525" i="11"/>
  <c r="F517" i="11"/>
  <c r="F509" i="11"/>
  <c r="F501" i="11"/>
  <c r="F493" i="11"/>
  <c r="F485" i="11"/>
  <c r="F477" i="11"/>
  <c r="F469" i="11"/>
  <c r="F461" i="11"/>
  <c r="F453" i="11"/>
  <c r="F445" i="11"/>
  <c r="F437" i="11"/>
  <c r="F429" i="11"/>
  <c r="F421" i="11"/>
  <c r="F413" i="11"/>
  <c r="F405" i="11"/>
  <c r="F397" i="11"/>
  <c r="F389" i="11"/>
  <c r="F381" i="11"/>
  <c r="F373" i="11"/>
  <c r="F365" i="11"/>
  <c r="F357" i="11"/>
  <c r="F349" i="11"/>
  <c r="F341" i="11"/>
  <c r="F333" i="11"/>
  <c r="F325" i="11"/>
  <c r="F317" i="11"/>
  <c r="F309" i="11"/>
  <c r="F301" i="11"/>
  <c r="F293" i="11"/>
  <c r="F285" i="11"/>
  <c r="F277" i="11"/>
  <c r="F269" i="11"/>
  <c r="F261" i="11"/>
  <c r="F253" i="11"/>
  <c r="F245" i="11"/>
  <c r="F237" i="11"/>
  <c r="F229" i="11"/>
  <c r="F221" i="11"/>
  <c r="F213" i="11"/>
  <c r="F205" i="11"/>
  <c r="F197" i="11"/>
  <c r="F189" i="11"/>
  <c r="F181" i="11"/>
  <c r="F173" i="11"/>
  <c r="F165" i="11"/>
  <c r="F157" i="11"/>
  <c r="F149" i="11"/>
  <c r="F141" i="11"/>
  <c r="F133" i="11"/>
  <c r="F125" i="11"/>
  <c r="F117" i="11"/>
  <c r="F109" i="11"/>
  <c r="F101" i="11"/>
  <c r="F93" i="11"/>
  <c r="F85" i="11"/>
  <c r="F77" i="11"/>
  <c r="F69" i="11"/>
  <c r="F61" i="11"/>
  <c r="F53" i="11"/>
  <c r="F45" i="11"/>
  <c r="F37" i="11"/>
  <c r="F29" i="11"/>
  <c r="F21" i="11"/>
  <c r="F13" i="11"/>
  <c r="F5" i="11"/>
  <c r="F2124" i="11"/>
  <c r="F2116" i="11"/>
  <c r="F2108" i="11"/>
  <c r="F2100" i="11"/>
  <c r="F2092" i="11"/>
  <c r="F2084" i="11"/>
  <c r="F2076" i="11"/>
  <c r="F2068" i="11"/>
  <c r="F2060" i="11"/>
  <c r="F2052" i="11"/>
  <c r="F2044" i="11"/>
  <c r="F2036" i="11"/>
  <c r="F2028" i="11"/>
  <c r="F2020" i="11"/>
  <c r="F2012" i="11"/>
  <c r="F2004" i="11"/>
  <c r="F1996" i="11"/>
  <c r="F1988" i="11"/>
  <c r="F1980" i="11"/>
  <c r="F1972" i="11"/>
  <c r="F1964" i="11"/>
  <c r="F1956" i="11"/>
  <c r="F1948" i="11"/>
  <c r="F1940" i="11"/>
  <c r="F1932" i="11"/>
  <c r="F1924" i="11"/>
  <c r="F1916" i="11"/>
  <c r="F1908" i="11"/>
  <c r="F1900" i="11"/>
  <c r="F1892" i="11"/>
  <c r="F1884" i="11"/>
  <c r="F1876" i="11"/>
  <c r="F1868" i="11"/>
  <c r="F1860" i="11"/>
  <c r="F1852" i="11"/>
  <c r="F1844" i="11"/>
  <c r="F1836" i="11"/>
  <c r="F1828" i="11"/>
  <c r="F1820" i="11"/>
  <c r="F1812" i="11"/>
  <c r="F1804" i="11"/>
  <c r="F1796" i="11"/>
  <c r="F1788" i="11"/>
  <c r="F1780" i="11"/>
  <c r="F1772" i="11"/>
  <c r="F1764" i="11"/>
  <c r="F1756" i="11"/>
  <c r="F1748" i="11"/>
  <c r="F1740" i="11"/>
  <c r="F1732" i="11"/>
  <c r="F1724" i="11"/>
  <c r="F1716" i="11"/>
  <c r="F1708" i="11"/>
  <c r="F1700" i="11"/>
  <c r="F1692" i="11"/>
  <c r="F1684" i="11"/>
  <c r="F1676" i="11"/>
  <c r="F1668" i="11"/>
  <c r="F1660" i="11"/>
  <c r="F1652" i="11"/>
  <c r="F1644" i="11"/>
  <c r="F1636" i="11"/>
  <c r="F1628" i="11"/>
  <c r="F1620" i="11"/>
  <c r="F1612" i="11"/>
  <c r="F1604" i="11"/>
  <c r="F1596" i="11"/>
  <c r="F1588" i="11"/>
  <c r="F1580" i="11"/>
  <c r="F1572" i="11"/>
  <c r="F1564" i="11"/>
  <c r="F1556" i="11"/>
  <c r="F1548" i="11"/>
  <c r="F1540" i="11"/>
  <c r="F1532" i="11"/>
  <c r="F1524" i="11"/>
  <c r="F1516" i="11"/>
  <c r="F1508" i="11"/>
  <c r="F1500" i="11"/>
  <c r="F1492" i="11"/>
  <c r="F1484" i="11"/>
  <c r="F1476" i="11"/>
  <c r="F1468" i="11"/>
  <c r="F1460" i="11"/>
  <c r="F1452" i="11"/>
  <c r="F1444" i="11"/>
  <c r="F1436" i="11"/>
  <c r="F1428" i="11"/>
  <c r="F1420" i="11"/>
  <c r="F1412" i="11"/>
  <c r="F1404" i="11"/>
  <c r="F1396" i="11"/>
  <c r="F1388" i="11"/>
  <c r="F1380" i="11"/>
  <c r="F1372" i="11"/>
  <c r="F1364" i="11"/>
  <c r="F1356" i="11"/>
  <c r="F1348" i="11"/>
  <c r="F1340" i="11"/>
  <c r="F1332" i="11"/>
  <c r="F1324" i="11"/>
  <c r="F1316" i="11"/>
  <c r="F1308" i="11"/>
  <c r="F1300" i="11"/>
  <c r="F1292" i="11"/>
  <c r="F1284" i="11"/>
  <c r="F1276" i="11"/>
  <c r="F1268" i="11"/>
  <c r="F1260" i="11"/>
  <c r="F1252" i="11"/>
  <c r="F1244" i="11"/>
  <c r="F1236" i="11"/>
  <c r="F1228" i="11"/>
  <c r="F1220" i="11"/>
  <c r="F1212" i="11"/>
  <c r="F1204" i="11"/>
  <c r="F1196" i="11"/>
  <c r="F1188" i="11"/>
  <c r="F1180" i="11"/>
  <c r="F1172" i="11"/>
  <c r="F1164" i="11"/>
  <c r="F1156" i="11"/>
  <c r="F1148" i="11"/>
  <c r="F1140" i="11"/>
  <c r="F1132" i="11"/>
  <c r="F1124" i="11"/>
  <c r="F1116" i="11"/>
  <c r="F1108" i="11"/>
  <c r="F1100" i="11"/>
  <c r="F1092" i="11"/>
  <c r="F1084" i="11"/>
  <c r="F1076" i="11"/>
  <c r="F1068" i="11"/>
  <c r="F1060" i="11"/>
  <c r="F1052" i="11"/>
  <c r="F1044" i="11"/>
  <c r="F1036" i="11"/>
  <c r="F1028" i="11"/>
  <c r="F1020" i="11"/>
  <c r="F1012" i="11"/>
  <c r="F1004" i="11"/>
  <c r="F996" i="11"/>
  <c r="F988" i="11"/>
  <c r="F980" i="11"/>
  <c r="F972" i="11"/>
  <c r="F964" i="11"/>
  <c r="F956" i="11"/>
  <c r="F948" i="11"/>
  <c r="F940" i="11"/>
  <c r="F932" i="11"/>
  <c r="F924" i="11"/>
  <c r="F916" i="11"/>
  <c r="F908" i="11"/>
  <c r="F900" i="11"/>
  <c r="F892" i="11"/>
  <c r="F884" i="11"/>
  <c r="F876" i="11"/>
  <c r="F868" i="11"/>
  <c r="F860" i="11"/>
  <c r="F852" i="11"/>
  <c r="F844" i="11"/>
  <c r="F836" i="11"/>
  <c r="F828" i="11"/>
  <c r="F820" i="11"/>
  <c r="F812" i="11"/>
  <c r="F804" i="11"/>
  <c r="F796" i="11"/>
  <c r="F788" i="11"/>
  <c r="F780" i="11"/>
  <c r="F772" i="11"/>
  <c r="F764" i="11"/>
  <c r="F756" i="11"/>
  <c r="F748" i="11"/>
  <c r="F740" i="11"/>
  <c r="F732" i="11"/>
  <c r="F724" i="11"/>
  <c r="F716" i="11"/>
  <c r="F708" i="11"/>
  <c r="F700" i="11"/>
  <c r="F692" i="11"/>
  <c r="F684" i="11"/>
  <c r="F676" i="11"/>
  <c r="F668" i="11"/>
  <c r="F660" i="11"/>
  <c r="F652" i="11"/>
  <c r="F644" i="11"/>
  <c r="F636" i="11"/>
  <c r="F628" i="11"/>
  <c r="F620" i="11"/>
  <c r="F612" i="11"/>
  <c r="F604" i="11"/>
  <c r="F596" i="11"/>
  <c r="F588" i="11"/>
  <c r="F580" i="11"/>
  <c r="F572" i="11"/>
  <c r="F564" i="11"/>
  <c r="F556" i="11"/>
  <c r="F548" i="11"/>
  <c r="F540" i="11"/>
  <c r="F532" i="11"/>
  <c r="F524" i="11"/>
  <c r="F516" i="11"/>
  <c r="F508" i="11"/>
  <c r="F500" i="11"/>
  <c r="F492" i="11"/>
  <c r="F484" i="11"/>
  <c r="F476" i="11"/>
  <c r="F468" i="11"/>
  <c r="F460" i="11"/>
  <c r="F452" i="11"/>
  <c r="F444" i="11"/>
  <c r="F436" i="11"/>
  <c r="F428" i="11"/>
  <c r="F420" i="11"/>
  <c r="F412" i="11"/>
  <c r="F404" i="11"/>
  <c r="F396" i="11"/>
  <c r="F388" i="11"/>
  <c r="F380" i="11"/>
  <c r="F372" i="11"/>
  <c r="F364" i="11"/>
  <c r="F356" i="11"/>
  <c r="F348" i="11"/>
  <c r="F340" i="11"/>
  <c r="F332" i="11"/>
  <c r="F324" i="11"/>
  <c r="F316" i="11"/>
  <c r="F308" i="11"/>
  <c r="F300" i="11"/>
  <c r="F292" i="11"/>
  <c r="F284" i="11"/>
  <c r="F276" i="11"/>
  <c r="F268" i="11"/>
  <c r="F260" i="11"/>
  <c r="F252" i="11"/>
  <c r="F244" i="11"/>
  <c r="F236" i="11"/>
  <c r="F228" i="11"/>
  <c r="F220" i="11"/>
  <c r="F212" i="11"/>
  <c r="F204" i="11"/>
  <c r="F196" i="11"/>
  <c r="F188" i="11"/>
  <c r="F180" i="11"/>
  <c r="F172" i="11"/>
  <c r="F164" i="11"/>
  <c r="F156" i="11"/>
  <c r="F148" i="11"/>
  <c r="F140" i="11"/>
  <c r="F132" i="11"/>
  <c r="F124" i="11"/>
  <c r="F116" i="11"/>
  <c r="F108" i="11"/>
  <c r="F100" i="11"/>
  <c r="F92" i="11"/>
  <c r="F84" i="11"/>
  <c r="F76" i="11"/>
  <c r="F68" i="11"/>
  <c r="F60" i="11"/>
  <c r="F52" i="11"/>
  <c r="F44" i="11"/>
  <c r="F36" i="11"/>
  <c r="F28" i="11"/>
  <c r="F20" i="11"/>
  <c r="F12" i="11"/>
  <c r="F4" i="11"/>
  <c r="F2131" i="11"/>
  <c r="F2123" i="11"/>
  <c r="F2115" i="11"/>
  <c r="F2107" i="11"/>
  <c r="F2099" i="11"/>
  <c r="F2091" i="11"/>
  <c r="F2083" i="11"/>
  <c r="F2075" i="11"/>
  <c r="F2067" i="11"/>
  <c r="F2059" i="11"/>
  <c r="F2051" i="11"/>
  <c r="F2043" i="11"/>
  <c r="F2035" i="11"/>
  <c r="F2027" i="11"/>
  <c r="F2019" i="11"/>
  <c r="F2011" i="11"/>
  <c r="F2003" i="11"/>
  <c r="F1995" i="11"/>
  <c r="F1987" i="11"/>
  <c r="F1979" i="11"/>
  <c r="F1971" i="11"/>
  <c r="F1963" i="11"/>
  <c r="F1955" i="11"/>
  <c r="F1947" i="11"/>
  <c r="F1939" i="11"/>
  <c r="F1931" i="11"/>
  <c r="F1923" i="11"/>
  <c r="F1915" i="11"/>
  <c r="F1907" i="11"/>
  <c r="F1899" i="11"/>
  <c r="F1891" i="11"/>
  <c r="F1883" i="11"/>
  <c r="F1875" i="11"/>
  <c r="F1867" i="11"/>
  <c r="F1859" i="11"/>
  <c r="F1851" i="11"/>
  <c r="F1843" i="11"/>
  <c r="F1835" i="11"/>
  <c r="F1827" i="11"/>
  <c r="F1819" i="11"/>
  <c r="F1811" i="11"/>
  <c r="F1803" i="11"/>
  <c r="F1795" i="11"/>
  <c r="F1787" i="11"/>
  <c r="F1779" i="11"/>
  <c r="F1771" i="11"/>
  <c r="F1763" i="11"/>
  <c r="F1755" i="11"/>
  <c r="F1747" i="11"/>
  <c r="F1739" i="11"/>
  <c r="F1731" i="11"/>
  <c r="F1723" i="11"/>
  <c r="F1715" i="11"/>
  <c r="F1707" i="11"/>
  <c r="F1699" i="11"/>
  <c r="F1691" i="11"/>
  <c r="F1683" i="11"/>
  <c r="F1675" i="11"/>
  <c r="F1667" i="11"/>
  <c r="F1659" i="11"/>
  <c r="F1651" i="11"/>
  <c r="F1643" i="11"/>
  <c r="F1635" i="11"/>
  <c r="F1627" i="11"/>
  <c r="F1619" i="11"/>
  <c r="F1611" i="11"/>
  <c r="F1603" i="11"/>
  <c r="F1595" i="11"/>
  <c r="F1587" i="11"/>
  <c r="F1579" i="11"/>
  <c r="F1571" i="11"/>
  <c r="F1563" i="11"/>
  <c r="F1555" i="11"/>
  <c r="F1547" i="11"/>
  <c r="F1539" i="11"/>
  <c r="F1531" i="11"/>
  <c r="F1523" i="11"/>
  <c r="F1515" i="11"/>
  <c r="F1507" i="11"/>
  <c r="F1499" i="11"/>
  <c r="F1491" i="11"/>
  <c r="F1483" i="11"/>
  <c r="F1475" i="11"/>
  <c r="F1467" i="11"/>
  <c r="F1459" i="11"/>
  <c r="F1451" i="11"/>
  <c r="F1443" i="11"/>
  <c r="F1435" i="11"/>
  <c r="F1427" i="11"/>
  <c r="F1419" i="11"/>
  <c r="F1411" i="11"/>
  <c r="F1403" i="11"/>
  <c r="F1395" i="11"/>
  <c r="F1387" i="11"/>
  <c r="F1379" i="11"/>
  <c r="F1371" i="11"/>
  <c r="F1363" i="11"/>
  <c r="F1355" i="11"/>
  <c r="F1347" i="11"/>
  <c r="F1339" i="11"/>
  <c r="F1331" i="11"/>
  <c r="F1323" i="11"/>
  <c r="F1315" i="11"/>
  <c r="F1307" i="11"/>
  <c r="F1299" i="11"/>
  <c r="F1291" i="11"/>
  <c r="F1283" i="11"/>
  <c r="F1275" i="11"/>
  <c r="F1267" i="11"/>
  <c r="F1259" i="11"/>
  <c r="F1251" i="11"/>
  <c r="F1243" i="11"/>
  <c r="F1235" i="11"/>
  <c r="F1227" i="11"/>
  <c r="F1219" i="11"/>
  <c r="F1211" i="11"/>
  <c r="F1203" i="11"/>
  <c r="F1195" i="11"/>
  <c r="F1187" i="11"/>
  <c r="F1179" i="11"/>
  <c r="F1171" i="11"/>
  <c r="F1163" i="11"/>
  <c r="F1155" i="11"/>
  <c r="F1147" i="11"/>
  <c r="F1139" i="11"/>
  <c r="F1131" i="11"/>
  <c r="F1123" i="11"/>
  <c r="F1115" i="11"/>
  <c r="F1107" i="11"/>
  <c r="F1099" i="11"/>
  <c r="F1091" i="11"/>
  <c r="F1083" i="11"/>
  <c r="F1075" i="11"/>
  <c r="F1067" i="11"/>
  <c r="F1059" i="11"/>
  <c r="F1051" i="11"/>
  <c r="F1043" i="11"/>
  <c r="F1035" i="11"/>
  <c r="F1027" i="11"/>
  <c r="F1019" i="11"/>
  <c r="F1011" i="11"/>
  <c r="F1003" i="11"/>
  <c r="F995" i="11"/>
  <c r="F987" i="11"/>
  <c r="F979" i="11"/>
  <c r="F971" i="11"/>
  <c r="F963" i="11"/>
  <c r="F955" i="11"/>
  <c r="F947" i="11"/>
  <c r="F939" i="11"/>
  <c r="F931" i="11"/>
  <c r="F923" i="11"/>
  <c r="F915" i="11"/>
  <c r="F907" i="11"/>
  <c r="F899" i="11"/>
  <c r="F891" i="11"/>
  <c r="F883" i="11"/>
  <c r="F875" i="11"/>
  <c r="F867" i="11"/>
  <c r="F859" i="11"/>
  <c r="F851" i="11"/>
  <c r="F843" i="11"/>
  <c r="F835" i="11"/>
  <c r="F827" i="11"/>
  <c r="F819" i="11"/>
  <c r="F811" i="11"/>
  <c r="F803" i="11"/>
  <c r="F795" i="11"/>
  <c r="F787" i="11"/>
  <c r="F779" i="11"/>
  <c r="F771" i="11"/>
  <c r="F763" i="11"/>
  <c r="F755" i="11"/>
  <c r="F747" i="11"/>
  <c r="F739" i="11"/>
  <c r="F731" i="11"/>
  <c r="F723" i="11"/>
  <c r="F715" i="11"/>
  <c r="F707" i="11"/>
  <c r="F699" i="11"/>
  <c r="F691" i="11"/>
  <c r="F683" i="11"/>
  <c r="F675" i="11"/>
  <c r="F667" i="11"/>
  <c r="F659" i="11"/>
  <c r="F651" i="11"/>
  <c r="F643" i="11"/>
  <c r="F635" i="11"/>
  <c r="F627" i="11"/>
  <c r="F619" i="11"/>
  <c r="F611" i="11"/>
  <c r="F603" i="11"/>
  <c r="F595" i="11"/>
  <c r="F587" i="11"/>
  <c r="F579" i="11"/>
  <c r="F571" i="11"/>
  <c r="F563" i="11"/>
  <c r="F555" i="11"/>
  <c r="F547" i="11"/>
  <c r="F539" i="11"/>
  <c r="F531" i="11"/>
  <c r="F523" i="11"/>
  <c r="F515" i="11"/>
  <c r="F507" i="11"/>
  <c r="F499" i="11"/>
  <c r="F491" i="11"/>
  <c r="F483" i="11"/>
  <c r="F475" i="11"/>
  <c r="F467" i="11"/>
  <c r="F459" i="11"/>
  <c r="F451" i="11"/>
  <c r="F443" i="11"/>
  <c r="F435" i="11"/>
  <c r="F427" i="11"/>
  <c r="F419" i="11"/>
  <c r="F411" i="11"/>
  <c r="F403" i="11"/>
  <c r="F395" i="11"/>
  <c r="F387" i="11"/>
  <c r="F379" i="11"/>
  <c r="F371" i="11"/>
  <c r="F363" i="11"/>
  <c r="F355" i="11"/>
  <c r="F347" i="11"/>
  <c r="F339" i="11"/>
  <c r="F331" i="11"/>
  <c r="F323" i="11"/>
  <c r="F315" i="11"/>
  <c r="F307" i="11"/>
  <c r="F299" i="11"/>
  <c r="F291" i="11"/>
  <c r="F283" i="11"/>
  <c r="F275" i="11"/>
  <c r="F267" i="11"/>
  <c r="F259" i="11"/>
  <c r="F251" i="11"/>
  <c r="F243" i="11"/>
  <c r="F235" i="11"/>
  <c r="F227" i="11"/>
  <c r="F219" i="11"/>
  <c r="F211" i="11"/>
  <c r="F203" i="11"/>
  <c r="F195" i="11"/>
  <c r="F187" i="11"/>
  <c r="F179" i="11"/>
  <c r="F171" i="11"/>
  <c r="F163" i="11"/>
  <c r="F155" i="11"/>
  <c r="F147" i="11"/>
  <c r="F139" i="11"/>
  <c r="F131" i="11"/>
  <c r="F123" i="11"/>
  <c r="F115" i="11"/>
  <c r="F107" i="11"/>
  <c r="F99" i="11"/>
  <c r="F91" i="11"/>
  <c r="F83" i="11"/>
  <c r="F75" i="11"/>
  <c r="F67" i="11"/>
  <c r="F59" i="11"/>
  <c r="F51" i="11"/>
  <c r="F43" i="11"/>
  <c r="F35" i="11"/>
  <c r="F27" i="11"/>
  <c r="F19" i="11"/>
  <c r="F11" i="11"/>
  <c r="F3" i="11"/>
  <c r="C6" i="1" l="1"/>
  <c r="E5" i="1"/>
  <c r="W18" i="2"/>
  <c r="W20" i="2" s="1"/>
  <c r="AE18" i="2"/>
  <c r="AE20" i="2" s="1"/>
  <c r="X18" i="2"/>
  <c r="X20" i="2" s="1"/>
  <c r="AC19" i="2"/>
  <c r="AC18" i="2"/>
  <c r="AB19" i="2"/>
  <c r="AB18" i="2"/>
  <c r="T18" i="2"/>
  <c r="T19" i="2"/>
  <c r="AD18" i="2"/>
  <c r="AD19" i="2"/>
  <c r="AD25" i="2" s="1"/>
  <c r="AA18" i="2"/>
  <c r="AA19" i="2"/>
  <c r="U18" i="2"/>
  <c r="U19" i="2"/>
  <c r="U25" i="2" s="1"/>
  <c r="S19" i="2"/>
  <c r="S18" i="2"/>
  <c r="Z18" i="2"/>
  <c r="Z19" i="2"/>
  <c r="Y19" i="2"/>
  <c r="Y25" i="2" s="1"/>
  <c r="Y18" i="2"/>
  <c r="V18" i="2"/>
  <c r="V19" i="2"/>
  <c r="V25" i="2" s="1"/>
  <c r="J3" i="11"/>
  <c r="I7" i="11" s="1"/>
  <c r="J2" i="11"/>
  <c r="I6" i="11" s="1"/>
  <c r="M16" i="11" l="1"/>
  <c r="M21" i="11"/>
  <c r="M29" i="11"/>
  <c r="M23" i="11"/>
  <c r="M25" i="11"/>
  <c r="M22" i="11"/>
  <c r="M30" i="11"/>
  <c r="N30" i="11" s="1"/>
  <c r="AC12" i="14" s="1"/>
  <c r="M31" i="11"/>
  <c r="M24" i="11"/>
  <c r="M32" i="11"/>
  <c r="M18" i="11"/>
  <c r="M26" i="11"/>
  <c r="N26" i="11" s="1"/>
  <c r="Y12" i="14" s="1"/>
  <c r="M20" i="11"/>
  <c r="M17" i="11"/>
  <c r="N17" i="11" s="1"/>
  <c r="P12" i="14" s="1"/>
  <c r="M19" i="11"/>
  <c r="N19" i="11" s="1"/>
  <c r="R12" i="14" s="1"/>
  <c r="M27" i="11"/>
  <c r="M28" i="11"/>
  <c r="C7" i="1"/>
  <c r="E6" i="1"/>
  <c r="M9" i="11"/>
  <c r="M10" i="11"/>
  <c r="M3" i="11"/>
  <c r="N3" i="11" s="1"/>
  <c r="M11" i="11"/>
  <c r="M4" i="11"/>
  <c r="M12" i="11"/>
  <c r="M5" i="11"/>
  <c r="M13" i="11"/>
  <c r="M6" i="11"/>
  <c r="N6" i="11" s="1"/>
  <c r="E12" i="14" s="1"/>
  <c r="M14" i="11"/>
  <c r="M7" i="11"/>
  <c r="M15" i="11"/>
  <c r="M8" i="11"/>
  <c r="Z20" i="2"/>
  <c r="Z25" i="2"/>
  <c r="V20" i="2"/>
  <c r="AB20" i="2"/>
  <c r="AB25" i="2"/>
  <c r="Y20" i="2"/>
  <c r="S20" i="2"/>
  <c r="S25" i="2"/>
  <c r="AD20" i="2"/>
  <c r="T20" i="2"/>
  <c r="T25" i="2"/>
  <c r="AC20" i="2"/>
  <c r="AC25" i="2"/>
  <c r="AA20" i="2"/>
  <c r="AA25" i="2"/>
  <c r="U20" i="2"/>
  <c r="N8" i="11" l="1"/>
  <c r="G12" i="14" s="1"/>
  <c r="N4" i="11"/>
  <c r="C12" i="14" s="1"/>
  <c r="N27" i="11"/>
  <c r="Z12" i="14" s="1"/>
  <c r="N31" i="11"/>
  <c r="AD12" i="14" s="1"/>
  <c r="N23" i="11"/>
  <c r="V12" i="14" s="1"/>
  <c r="N18" i="11"/>
  <c r="Q12" i="14" s="1"/>
  <c r="N12" i="11"/>
  <c r="K12" i="14" s="1"/>
  <c r="N24" i="11"/>
  <c r="W12" i="14" s="1"/>
  <c r="C7" i="15"/>
  <c r="N11" i="11"/>
  <c r="J12" i="14" s="1"/>
  <c r="C8" i="14"/>
  <c r="C9" i="14" s="1"/>
  <c r="C8" i="15"/>
  <c r="N15" i="11"/>
  <c r="N12" i="14" s="1"/>
  <c r="N22" i="11"/>
  <c r="U12" i="14" s="1"/>
  <c r="C6" i="15"/>
  <c r="N7" i="11"/>
  <c r="F12" i="14" s="1"/>
  <c r="B12" i="14"/>
  <c r="N14" i="11"/>
  <c r="M12" i="14" s="1"/>
  <c r="N10" i="11"/>
  <c r="I12" i="14" s="1"/>
  <c r="N20" i="11"/>
  <c r="S12" i="14" s="1"/>
  <c r="N25" i="11"/>
  <c r="X12" i="14" s="1"/>
  <c r="N29" i="11"/>
  <c r="AB12" i="14" s="1"/>
  <c r="N9" i="11"/>
  <c r="H12" i="14" s="1"/>
  <c r="N13" i="11"/>
  <c r="L12" i="14" s="1"/>
  <c r="N5" i="11"/>
  <c r="D12" i="14" s="1"/>
  <c r="N32" i="11"/>
  <c r="AE12" i="14" s="1"/>
  <c r="J14" i="11"/>
  <c r="N21" i="11"/>
  <c r="T12" i="14" s="1"/>
  <c r="N28" i="11"/>
  <c r="AA12" i="14" s="1"/>
  <c r="N16" i="11"/>
  <c r="O12" i="14" s="1"/>
  <c r="C8" i="1"/>
  <c r="E7" i="1"/>
  <c r="C12" i="15" l="1"/>
  <c r="X16" i="14"/>
  <c r="AA16" i="14"/>
  <c r="M16" i="14"/>
  <c r="W16" i="14"/>
  <c r="B16" i="14"/>
  <c r="U16" i="14"/>
  <c r="AE16" i="14"/>
  <c r="E16" i="14"/>
  <c r="J16" i="14"/>
  <c r="AC16" i="14"/>
  <c r="F16" i="14"/>
  <c r="H16" i="14"/>
  <c r="C16" i="14"/>
  <c r="S16" i="14"/>
  <c r="R16" i="14"/>
  <c r="N16" i="14"/>
  <c r="P16" i="14"/>
  <c r="L16" i="14"/>
  <c r="AB16" i="14"/>
  <c r="Z16" i="14"/>
  <c r="D16" i="14"/>
  <c r="V16" i="14"/>
  <c r="I16" i="14"/>
  <c r="AD16" i="14"/>
  <c r="Q16" i="14"/>
  <c r="K16" i="14"/>
  <c r="T16" i="14"/>
  <c r="G16" i="14"/>
  <c r="Y16" i="14"/>
  <c r="O16" i="14"/>
  <c r="C29" i="14"/>
  <c r="H4" i="15" s="1"/>
  <c r="AF12" i="14"/>
  <c r="J13" i="11"/>
  <c r="J15" i="11" s="1"/>
  <c r="C11" i="15"/>
  <c r="C9" i="1"/>
  <c r="E8" i="1"/>
  <c r="G15" i="2"/>
  <c r="G19" i="2" s="1"/>
  <c r="O15" i="2"/>
  <c r="O19" i="2" s="1"/>
  <c r="H15" i="2"/>
  <c r="H19" i="2" s="1"/>
  <c r="P15" i="2"/>
  <c r="P19" i="2" s="1"/>
  <c r="L15" i="2"/>
  <c r="L19" i="2" s="1"/>
  <c r="N15" i="2"/>
  <c r="N19" i="2" s="1"/>
  <c r="I15" i="2"/>
  <c r="I19" i="2" s="1"/>
  <c r="Q15" i="2"/>
  <c r="Q19" i="2" s="1"/>
  <c r="B15" i="2"/>
  <c r="B18" i="2" s="1"/>
  <c r="M15" i="2"/>
  <c r="M19" i="2" s="1"/>
  <c r="J15" i="2"/>
  <c r="J19" i="2" s="1"/>
  <c r="R15" i="2"/>
  <c r="R19" i="2" s="1"/>
  <c r="K15" i="2"/>
  <c r="K19" i="2" s="1"/>
  <c r="E15" i="2"/>
  <c r="E19" i="2" s="1"/>
  <c r="C15" i="2"/>
  <c r="C19" i="2" s="1"/>
  <c r="F15" i="2"/>
  <c r="F19" i="2" s="1"/>
  <c r="D15" i="2"/>
  <c r="D19" i="2" s="1"/>
  <c r="N24" i="14" l="1"/>
  <c r="N26" i="14" s="1"/>
  <c r="N17" i="14"/>
  <c r="N21" i="14" s="1"/>
  <c r="N22" i="14" s="1"/>
  <c r="E24" i="14"/>
  <c r="E26" i="14" s="1"/>
  <c r="E17" i="14"/>
  <c r="E21" i="14" s="1"/>
  <c r="E22" i="14" s="1"/>
  <c r="I24" i="14"/>
  <c r="I26" i="14" s="1"/>
  <c r="I17" i="14"/>
  <c r="I21" i="14" s="1"/>
  <c r="I22" i="14" s="1"/>
  <c r="R24" i="14"/>
  <c r="R26" i="14" s="1"/>
  <c r="R17" i="14"/>
  <c r="R21" i="14" s="1"/>
  <c r="R22" i="14" s="1"/>
  <c r="AE24" i="14"/>
  <c r="AE26" i="14" s="1"/>
  <c r="AE17" i="14"/>
  <c r="AE21" i="14" s="1"/>
  <c r="AE22" i="14" s="1"/>
  <c r="O24" i="14"/>
  <c r="O26" i="14" s="1"/>
  <c r="O17" i="14"/>
  <c r="O21" i="14" s="1"/>
  <c r="O22" i="14" s="1"/>
  <c r="D24" i="14"/>
  <c r="D26" i="14" s="1"/>
  <c r="D17" i="14"/>
  <c r="D21" i="14" s="1"/>
  <c r="D22" i="14" s="1"/>
  <c r="S24" i="14"/>
  <c r="S26" i="14" s="1"/>
  <c r="S17" i="14"/>
  <c r="S21" i="14" s="1"/>
  <c r="S22" i="14" s="1"/>
  <c r="Y24" i="14"/>
  <c r="Y26" i="14" s="1"/>
  <c r="Y17" i="14"/>
  <c r="Y21" i="14" s="1"/>
  <c r="Y22" i="14" s="1"/>
  <c r="G24" i="14"/>
  <c r="G26" i="14" s="1"/>
  <c r="G17" i="14"/>
  <c r="G21" i="14" s="1"/>
  <c r="G22" i="14" s="1"/>
  <c r="Z24" i="14"/>
  <c r="Z26" i="14" s="1"/>
  <c r="Z17" i="14"/>
  <c r="Z21" i="14" s="1"/>
  <c r="Z22" i="14" s="1"/>
  <c r="H24" i="14"/>
  <c r="H26" i="14" s="1"/>
  <c r="H17" i="14"/>
  <c r="H21" i="14" s="1"/>
  <c r="H22" i="14" s="1"/>
  <c r="W24" i="14"/>
  <c r="W26" i="14" s="1"/>
  <c r="W17" i="14"/>
  <c r="W21" i="14" s="1"/>
  <c r="W22" i="14" s="1"/>
  <c r="AD24" i="14"/>
  <c r="AD26" i="14" s="1"/>
  <c r="AD17" i="14"/>
  <c r="AD21" i="14" s="1"/>
  <c r="AD22" i="14" s="1"/>
  <c r="V24" i="14"/>
  <c r="V26" i="14" s="1"/>
  <c r="V17" i="14"/>
  <c r="V21" i="14" s="1"/>
  <c r="V22" i="14" s="1"/>
  <c r="C24" i="14"/>
  <c r="C26" i="14" s="1"/>
  <c r="C17" i="14"/>
  <c r="C21" i="14" s="1"/>
  <c r="C22" i="14" s="1"/>
  <c r="T24" i="14"/>
  <c r="T26" i="14" s="1"/>
  <c r="T17" i="14"/>
  <c r="T21" i="14" s="1"/>
  <c r="T22" i="14" s="1"/>
  <c r="AB24" i="14"/>
  <c r="AB26" i="14" s="1"/>
  <c r="AB17" i="14"/>
  <c r="AB21" i="14" s="1"/>
  <c r="AB22" i="14" s="1"/>
  <c r="F24" i="14"/>
  <c r="F26" i="14" s="1"/>
  <c r="F17" i="14"/>
  <c r="F21" i="14" s="1"/>
  <c r="F22" i="14" s="1"/>
  <c r="M24" i="14"/>
  <c r="M26" i="14" s="1"/>
  <c r="M17" i="14"/>
  <c r="M21" i="14" s="1"/>
  <c r="M22" i="14" s="1"/>
  <c r="U24" i="14"/>
  <c r="U26" i="14" s="1"/>
  <c r="U17" i="14"/>
  <c r="U21" i="14" s="1"/>
  <c r="U22" i="14" s="1"/>
  <c r="K24" i="14"/>
  <c r="K26" i="14" s="1"/>
  <c r="K17" i="14"/>
  <c r="K21" i="14" s="1"/>
  <c r="K22" i="14" s="1"/>
  <c r="L24" i="14"/>
  <c r="L26" i="14" s="1"/>
  <c r="L17" i="14"/>
  <c r="L21" i="14" s="1"/>
  <c r="L22" i="14" s="1"/>
  <c r="AC24" i="14"/>
  <c r="AC26" i="14" s="1"/>
  <c r="AC17" i="14"/>
  <c r="AC21" i="14" s="1"/>
  <c r="AC22" i="14" s="1"/>
  <c r="AA24" i="14"/>
  <c r="AA26" i="14" s="1"/>
  <c r="AA17" i="14"/>
  <c r="AA21" i="14" s="1"/>
  <c r="AA22" i="14" s="1"/>
  <c r="B24" i="14"/>
  <c r="B26" i="14" s="1"/>
  <c r="B17" i="14"/>
  <c r="B21" i="14" s="1"/>
  <c r="Q24" i="14"/>
  <c r="Q26" i="14" s="1"/>
  <c r="Q17" i="14"/>
  <c r="Q21" i="14" s="1"/>
  <c r="Q22" i="14" s="1"/>
  <c r="P24" i="14"/>
  <c r="P26" i="14" s="1"/>
  <c r="P17" i="14"/>
  <c r="P21" i="14" s="1"/>
  <c r="P22" i="14" s="1"/>
  <c r="J24" i="14"/>
  <c r="J26" i="14" s="1"/>
  <c r="J17" i="14"/>
  <c r="J21" i="14" s="1"/>
  <c r="J22" i="14" s="1"/>
  <c r="X24" i="14"/>
  <c r="X26" i="14" s="1"/>
  <c r="X17" i="14"/>
  <c r="X21" i="14" s="1"/>
  <c r="X22" i="14" s="1"/>
  <c r="C10" i="1"/>
  <c r="E9" i="1"/>
  <c r="B19" i="2"/>
  <c r="B25" i="2" s="1"/>
  <c r="C25" i="2"/>
  <c r="C18" i="2"/>
  <c r="B22" i="14" l="1"/>
  <c r="C30" i="14"/>
  <c r="H5" i="15" s="1"/>
  <c r="C31" i="14"/>
  <c r="H6" i="15" s="1"/>
  <c r="C11" i="1"/>
  <c r="E10" i="1"/>
  <c r="C20" i="2"/>
  <c r="B20" i="2"/>
  <c r="D25" i="2"/>
  <c r="D18" i="2"/>
  <c r="C12" i="1" l="1"/>
  <c r="E11" i="1"/>
  <c r="C8" i="2"/>
  <c r="D20" i="2"/>
  <c r="E18" i="2"/>
  <c r="E25" i="2"/>
  <c r="V16" i="2" l="1"/>
  <c r="Y16" i="2"/>
  <c r="Z16" i="2"/>
  <c r="U16" i="2"/>
  <c r="AE16" i="2"/>
  <c r="AB16" i="2"/>
  <c r="AD16" i="2"/>
  <c r="W16" i="2"/>
  <c r="AA16" i="2"/>
  <c r="S16" i="2"/>
  <c r="AC16" i="2"/>
  <c r="X16" i="2"/>
  <c r="T16" i="2"/>
  <c r="P16" i="2"/>
  <c r="E16" i="2"/>
  <c r="O16" i="2"/>
  <c r="Q16" i="2"/>
  <c r="M16" i="2"/>
  <c r="H16" i="2"/>
  <c r="L16" i="2"/>
  <c r="C16" i="2"/>
  <c r="G16" i="2"/>
  <c r="N16" i="2"/>
  <c r="F16" i="2"/>
  <c r="J16" i="2"/>
  <c r="D16" i="2"/>
  <c r="K16" i="2"/>
  <c r="R16" i="2"/>
  <c r="B16" i="2"/>
  <c r="I16" i="2"/>
  <c r="C13" i="1"/>
  <c r="E12" i="1"/>
  <c r="E20" i="2"/>
  <c r="F18" i="2"/>
  <c r="F25" i="2"/>
  <c r="C14" i="1" l="1"/>
  <c r="E13" i="1"/>
  <c r="I17" i="2"/>
  <c r="I24" i="2"/>
  <c r="W17" i="2"/>
  <c r="W21" i="2" s="1"/>
  <c r="W22" i="2" s="1"/>
  <c r="W24" i="2"/>
  <c r="W26" i="2" s="1"/>
  <c r="N24" i="2"/>
  <c r="N17" i="2"/>
  <c r="G17" i="2"/>
  <c r="G24" i="2"/>
  <c r="AB24" i="2"/>
  <c r="AB26" i="2" s="1"/>
  <c r="AB17" i="2"/>
  <c r="AB21" i="2" s="1"/>
  <c r="AB22" i="2" s="1"/>
  <c r="B24" i="2"/>
  <c r="B26" i="2" s="1"/>
  <c r="B17" i="2"/>
  <c r="B21" i="2" s="1"/>
  <c r="B22" i="2" s="1"/>
  <c r="C17" i="2"/>
  <c r="C21" i="2" s="1"/>
  <c r="C22" i="2" s="1"/>
  <c r="C24" i="2"/>
  <c r="C26" i="2" s="1"/>
  <c r="L17" i="2"/>
  <c r="L24" i="2"/>
  <c r="K17" i="2"/>
  <c r="K24" i="2"/>
  <c r="H17" i="2"/>
  <c r="H24" i="2"/>
  <c r="AC24" i="2"/>
  <c r="AC26" i="2" s="1"/>
  <c r="AC17" i="2"/>
  <c r="AC21" i="2" s="1"/>
  <c r="AC22" i="2" s="1"/>
  <c r="Z24" i="2"/>
  <c r="Z26" i="2" s="1"/>
  <c r="Z17" i="2"/>
  <c r="Z21" i="2" s="1"/>
  <c r="Z22" i="2" s="1"/>
  <c r="O17" i="2"/>
  <c r="O24" i="2"/>
  <c r="E17" i="2"/>
  <c r="E24" i="2"/>
  <c r="E26" i="2" s="1"/>
  <c r="P17" i="2"/>
  <c r="P24" i="2"/>
  <c r="AE17" i="2"/>
  <c r="AE21" i="2" s="1"/>
  <c r="AE22" i="2" s="1"/>
  <c r="AE24" i="2"/>
  <c r="AE26" i="2" s="1"/>
  <c r="R17" i="2"/>
  <c r="R24" i="2"/>
  <c r="U24" i="2"/>
  <c r="U26" i="2" s="1"/>
  <c r="U17" i="2"/>
  <c r="U21" i="2" s="1"/>
  <c r="U22" i="2" s="1"/>
  <c r="D17" i="2"/>
  <c r="D21" i="2" s="1"/>
  <c r="D22" i="2" s="1"/>
  <c r="D24" i="2"/>
  <c r="D26" i="2" s="1"/>
  <c r="S17" i="2"/>
  <c r="S21" i="2" s="1"/>
  <c r="S22" i="2" s="1"/>
  <c r="S24" i="2"/>
  <c r="S26" i="2" s="1"/>
  <c r="Y24" i="2"/>
  <c r="Y26" i="2" s="1"/>
  <c r="Y17" i="2"/>
  <c r="Y21" i="2" s="1"/>
  <c r="Y22" i="2" s="1"/>
  <c r="F17" i="2"/>
  <c r="F24" i="2"/>
  <c r="F26" i="2" s="1"/>
  <c r="AD24" i="2"/>
  <c r="AD26" i="2" s="1"/>
  <c r="AD17" i="2"/>
  <c r="AD21" i="2" s="1"/>
  <c r="AD22" i="2" s="1"/>
  <c r="T24" i="2"/>
  <c r="T26" i="2" s="1"/>
  <c r="T17" i="2"/>
  <c r="T21" i="2" s="1"/>
  <c r="T22" i="2" s="1"/>
  <c r="X17" i="2"/>
  <c r="X21" i="2" s="1"/>
  <c r="X22" i="2" s="1"/>
  <c r="X24" i="2"/>
  <c r="X26" i="2" s="1"/>
  <c r="E21" i="2"/>
  <c r="E22" i="2" s="1"/>
  <c r="M17" i="2"/>
  <c r="M24" i="2"/>
  <c r="J17" i="2"/>
  <c r="J24" i="2"/>
  <c r="Q17" i="2"/>
  <c r="Q24" i="2"/>
  <c r="AA17" i="2"/>
  <c r="AA21" i="2" s="1"/>
  <c r="AA22" i="2" s="1"/>
  <c r="AA24" i="2"/>
  <c r="AA26" i="2" s="1"/>
  <c r="V24" i="2"/>
  <c r="V26" i="2" s="1"/>
  <c r="V17" i="2"/>
  <c r="V21" i="2" s="1"/>
  <c r="V22" i="2" s="1"/>
  <c r="G25" i="2"/>
  <c r="G18" i="2"/>
  <c r="F20" i="2"/>
  <c r="G26" i="2" l="1"/>
  <c r="F21" i="2"/>
  <c r="F22" i="2" s="1"/>
  <c r="C15" i="1"/>
  <c r="E14" i="1"/>
  <c r="H25" i="2"/>
  <c r="H26" i="2" s="1"/>
  <c r="H18" i="2"/>
  <c r="G20" i="2"/>
  <c r="G21" i="2" s="1"/>
  <c r="G22" i="2" s="1"/>
  <c r="C16" i="1" l="1"/>
  <c r="E15" i="1"/>
  <c r="H20" i="2"/>
  <c r="H21" i="2" s="1"/>
  <c r="H22" i="2" s="1"/>
  <c r="I25" i="2"/>
  <c r="I26" i="2" s="1"/>
  <c r="I18" i="2"/>
  <c r="C17" i="1" l="1"/>
  <c r="E16" i="1"/>
  <c r="I20" i="2"/>
  <c r="I21" i="2" s="1"/>
  <c r="I22" i="2" s="1"/>
  <c r="J25" i="2"/>
  <c r="J26" i="2" s="1"/>
  <c r="J18" i="2"/>
  <c r="C18" i="1" l="1"/>
  <c r="E17" i="1"/>
  <c r="J20" i="2"/>
  <c r="J21" i="2" s="1"/>
  <c r="J22" i="2" s="1"/>
  <c r="K25" i="2"/>
  <c r="K26" i="2" s="1"/>
  <c r="K18" i="2"/>
  <c r="C19" i="1" l="1"/>
  <c r="E18" i="1"/>
  <c r="L25" i="2"/>
  <c r="L26" i="2" s="1"/>
  <c r="L18" i="2"/>
  <c r="K20" i="2"/>
  <c r="K21" i="2" s="1"/>
  <c r="K22" i="2" s="1"/>
  <c r="C20" i="1" l="1"/>
  <c r="E19" i="1"/>
  <c r="M18" i="2"/>
  <c r="M25" i="2"/>
  <c r="M26" i="2" s="1"/>
  <c r="L20" i="2"/>
  <c r="L21" i="2" s="1"/>
  <c r="L22" i="2" s="1"/>
  <c r="C21" i="1" l="1"/>
  <c r="E20" i="1"/>
  <c r="M20" i="2"/>
  <c r="M21" i="2" s="1"/>
  <c r="M22" i="2" s="1"/>
  <c r="N18" i="2"/>
  <c r="N25" i="2"/>
  <c r="N26" i="2" s="1"/>
  <c r="C22" i="1" l="1"/>
  <c r="E21" i="1"/>
  <c r="N20" i="2"/>
  <c r="N21" i="2" s="1"/>
  <c r="N22" i="2" s="1"/>
  <c r="O25" i="2"/>
  <c r="O26" i="2" s="1"/>
  <c r="O18" i="2"/>
  <c r="C23" i="1" l="1"/>
  <c r="E22" i="1"/>
  <c r="O20" i="2"/>
  <c r="O21" i="2" s="1"/>
  <c r="O22" i="2" s="1"/>
  <c r="P25" i="2"/>
  <c r="P26" i="2" s="1"/>
  <c r="P18" i="2"/>
  <c r="C24" i="1" l="1"/>
  <c r="E23" i="1"/>
  <c r="P20" i="2"/>
  <c r="P21" i="2" s="1"/>
  <c r="P22" i="2" s="1"/>
  <c r="Q25" i="2"/>
  <c r="Q26" i="2" s="1"/>
  <c r="Q18" i="2"/>
  <c r="C25" i="1" l="1"/>
  <c r="E24" i="1"/>
  <c r="Q20" i="2"/>
  <c r="Q21" i="2" s="1"/>
  <c r="Q22" i="2" s="1"/>
  <c r="R25" i="2"/>
  <c r="R26" i="2" s="1"/>
  <c r="R18" i="2"/>
  <c r="C26" i="1" l="1"/>
  <c r="E25" i="1"/>
  <c r="C31" i="2"/>
  <c r="G6" i="15" s="1"/>
  <c r="R20" i="2"/>
  <c r="R21" i="2" s="1"/>
  <c r="R22" i="2" s="1"/>
  <c r="C27" i="1" l="1"/>
  <c r="E26" i="1"/>
  <c r="C30" i="2"/>
  <c r="G5" i="15" s="1"/>
  <c r="C28" i="1" l="1"/>
  <c r="E27" i="1"/>
  <c r="C29" i="1" l="1"/>
  <c r="E28" i="1"/>
  <c r="C30" i="1" l="1"/>
  <c r="E29" i="1"/>
  <c r="C31" i="1" l="1"/>
  <c r="E30" i="1"/>
  <c r="C32" i="1" l="1"/>
  <c r="E32" i="1" s="1"/>
  <c r="E31" i="1"/>
</calcChain>
</file>

<file path=xl/sharedStrings.xml><?xml version="1.0" encoding="utf-8"?>
<sst xmlns="http://schemas.openxmlformats.org/spreadsheetml/2006/main" count="151" uniqueCount="108">
  <si>
    <t>Loss ratio %</t>
  </si>
  <si>
    <t>Probability</t>
  </si>
  <si>
    <t xml:space="preserve">Cumulative </t>
  </si>
  <si>
    <t>INSURER</t>
  </si>
  <si>
    <t>NWP</t>
  </si>
  <si>
    <t>Gross Claim</t>
  </si>
  <si>
    <t>XL recovery</t>
  </si>
  <si>
    <t>Net Claim</t>
  </si>
  <si>
    <t>REINSURER</t>
  </si>
  <si>
    <t>Premium</t>
  </si>
  <si>
    <t xml:space="preserve">Probability </t>
  </si>
  <si>
    <t xml:space="preserve">Scenario-1 Expected loss ratio with Excess of Loss Insurance 20% Xs 100% </t>
  </si>
  <si>
    <t xml:space="preserve">Attachment Point </t>
  </si>
  <si>
    <t xml:space="preserve">Upper Limit </t>
  </si>
  <si>
    <t>Gross Loss Ratio</t>
  </si>
  <si>
    <t xml:space="preserve">Check </t>
  </si>
  <si>
    <t>Net Loss Ratio</t>
  </si>
  <si>
    <t>Net Loss Ratio (Insurer)</t>
  </si>
  <si>
    <t>Gross Loss Ratio (Insurer)</t>
  </si>
  <si>
    <t>Property Exposure curve</t>
  </si>
  <si>
    <t xml:space="preserve">Table-2 : Expected Values </t>
  </si>
  <si>
    <t>All Amounts are in Crores</t>
  </si>
  <si>
    <t>Sum Insured (INR)</t>
  </si>
  <si>
    <t xml:space="preserve">No. of beneficiaries </t>
  </si>
  <si>
    <t>(10 Crores)</t>
  </si>
  <si>
    <t xml:space="preserve">Total expected Premium </t>
  </si>
  <si>
    <t>10,000 Crores</t>
  </si>
  <si>
    <t>Premium In Crores</t>
  </si>
  <si>
    <t>Loss No</t>
  </si>
  <si>
    <t>Year</t>
  </si>
  <si>
    <t>Claims</t>
  </si>
  <si>
    <t>Log Normal</t>
  </si>
  <si>
    <t xml:space="preserve">Mean of Ln(x) </t>
  </si>
  <si>
    <t>Standard deviation of Ln(x)</t>
  </si>
  <si>
    <t xml:space="preserve"> </t>
  </si>
  <si>
    <t>Reinsured Band (A)</t>
  </si>
  <si>
    <t>RI rate From Exposure curve (B)</t>
  </si>
  <si>
    <t>RI Rate (Min of A &amp; B)</t>
  </si>
  <si>
    <t>Loss ratio Y</t>
  </si>
  <si>
    <t>LN(Y)</t>
  </si>
  <si>
    <t>Mean</t>
  </si>
  <si>
    <t>Y</t>
  </si>
  <si>
    <t>SD</t>
  </si>
  <si>
    <t xml:space="preserve">Fitted Distribution </t>
  </si>
  <si>
    <t>Loss Ratio</t>
  </si>
  <si>
    <t>Cumulative Probability</t>
  </si>
  <si>
    <t>Premium Rate</t>
  </si>
  <si>
    <t>of Sum Assured</t>
  </si>
  <si>
    <t>Premium Amount</t>
  </si>
  <si>
    <t>per member</t>
  </si>
  <si>
    <t>Reinsurer: RI-Care</t>
  </si>
  <si>
    <t>Check</t>
  </si>
  <si>
    <t>Reinsurer: RI-Care Exposure curve</t>
  </si>
  <si>
    <t>Net loss ratio with 0% RI rate</t>
  </si>
  <si>
    <t>Net Loss ratio with attachment point=upper limit</t>
  </si>
  <si>
    <t>Other Reasonableness Checks</t>
  </si>
  <si>
    <t>EPI</t>
  </si>
  <si>
    <t>Claim Payable</t>
  </si>
  <si>
    <t>Gross Loss Ratio (Reinsurer)</t>
  </si>
  <si>
    <t>Premium received</t>
  </si>
  <si>
    <t xml:space="preserve">Table -1 : XL arrangement </t>
  </si>
  <si>
    <t>XL premium payable</t>
  </si>
  <si>
    <t>Incremental Probability</t>
  </si>
  <si>
    <t>sum of Incremental probability</t>
  </si>
  <si>
    <t>Cumulative probability of 225%</t>
  </si>
  <si>
    <t>Difference=0</t>
  </si>
  <si>
    <t>Reinsurer: Exposure curve using Internal data</t>
  </si>
  <si>
    <t>Approach-1</t>
  </si>
  <si>
    <t>Approach-2</t>
  </si>
  <si>
    <t xml:space="preserve">Expected Values </t>
  </si>
  <si>
    <t>20% Xs 100%</t>
  </si>
  <si>
    <t>Loss ratio</t>
  </si>
  <si>
    <t>Cumulative probability</t>
  </si>
  <si>
    <t>Gross Loss Ratio(Reinsurer)</t>
  </si>
  <si>
    <t xml:space="preserve">RI Arrangement </t>
  </si>
  <si>
    <t>20% Xs 120%</t>
  </si>
  <si>
    <t>RI-Care</t>
  </si>
  <si>
    <t>Internal Data</t>
  </si>
  <si>
    <t>Check1</t>
  </si>
  <si>
    <t>Check2</t>
  </si>
  <si>
    <t>Formula in this cell is Not copied below</t>
  </si>
  <si>
    <t>Reinsurance arrangement:</t>
  </si>
  <si>
    <t>Answer to Q1 (i)</t>
  </si>
  <si>
    <t>Answer to Q1(ii)</t>
  </si>
  <si>
    <t>Answer to Q1(iii)</t>
  </si>
  <si>
    <t>Answer to Q1(iv)</t>
  </si>
  <si>
    <t>Retention ratio</t>
  </si>
  <si>
    <t>Purpose</t>
  </si>
  <si>
    <t xml:space="preserve">The purpose of the project is to profit test a new insurance scheme proposed by the government. The scheme is profit tested under two approaches; one based on reinsures data and the other under insurers own data. The project covers excess of loss reinsurance arrangement and calculates the expected value of loss ratios for the insurer and reinsurer using the exposure curve provided by a reinsurer and the one developed using internal data. </t>
  </si>
  <si>
    <t>Data</t>
  </si>
  <si>
    <t>Assumptions</t>
  </si>
  <si>
    <t xml:space="preserve">Data check and reasonableness check </t>
  </si>
  <si>
    <t>Results</t>
  </si>
  <si>
    <t>Comments on results and Conclusions</t>
  </si>
  <si>
    <t>Next Steps</t>
  </si>
  <si>
    <t xml:space="preserve">1. The Property Exposure curve provided by the reinsurer RI-Care with the probability of different loss ratios up to a maximum loss ratio of 225%.
2. Premium and claims amount data available with the insurer for the years 2010 to 2019. The data has 4,995 premium and claims records. 
3. The premiums are adjusted for changes in premium rates over the years and the claims are adjusted for inflation. 
4. Individual loss ratios and natural log (LN) of the loss ratios are calculated and a suitable lognormal distribution is fitted to the same to generate an Exposure curve based on internal data.
5. In addition, the sum insured per beneficiary, the premium charged, expected several beneficiaries, and total Expected Premium Income (EPI) is provided. </t>
  </si>
  <si>
    <t xml:space="preserve">1. The given exposure curve or the internal data is representative of the future claims experience
2. The data used for the preparation of the exposure curve is already de-trended.
3. No other inflation / other adjustments are required for the data.
4. The Lognormal distribution fitted to internal data suitably represents the tail of the claim distribution.
5. Premium for Catastrophe loss if any is already included.
6. The maximum gross loss of the portfolio is not expected to exceed 225% 
7. The whole scheme is underwritten by one insurer and there is no coinsurance arrangement.
8. The insurer has no other reinsurance arrangement other than the proposed XL.  
9. Claims management expenses are already included in claims. 
10. The reinsurer has not entered into any retrocession arrangement.
11. There are no other deductibles/aggregate limits or loss caps
12. The insurer is likely to achieve the expected premium income. 
13. The excess of loss premium is paid to the reinsurer in advance. 
14. The premium is assumed to be 100% earned.
15. No Reinsurance commission is payable
16. Interest income and discounting effect have been ignored.
17. Any other reasonable assumption. 
</t>
  </si>
  <si>
    <t xml:space="preserve">
Methodology
</t>
  </si>
  <si>
    <r>
      <t xml:space="preserve">Following steps are performed to complete the analysis:
</t>
    </r>
    <r>
      <rPr>
        <b/>
        <sz val="12"/>
        <color theme="1"/>
        <rFont val="Calibri"/>
        <family val="2"/>
        <scheme val="minor"/>
      </rPr>
      <t>Estimation of Expected Premium Income (EPI):</t>
    </r>
    <r>
      <rPr>
        <sz val="12"/>
        <color theme="1"/>
        <rFont val="Calibri"/>
        <family val="2"/>
        <scheme val="minor"/>
      </rPr>
      <t xml:space="preserve">
• For the proposed scheme, the sum insured per beneficiary is set at INR 5 lakhs, and the expected gross premium per beneficiary is 0.2% of the Sum Insured.  
• Assuming 10 crore beneficiaries, the total Expected Premium Income (EPI) for the insurer is estimated to be INR 10,000 crores (Number of beneficiaries * Sum Insured * Rate). 
</t>
    </r>
    <r>
      <rPr>
        <b/>
        <sz val="12"/>
        <color theme="1"/>
        <rFont val="Calibri"/>
        <family val="2"/>
        <scheme val="minor"/>
      </rPr>
      <t>Calculation of reinsurance rate for reinsurer RI-Care from Exposure curve:</t>
    </r>
    <r>
      <rPr>
        <sz val="12"/>
        <color theme="1"/>
        <rFont val="Calibri"/>
        <family val="2"/>
        <scheme val="minor"/>
      </rPr>
      <t xml:space="preserve"> 
• The reinsurance rate for excess of loss 20% over 100% is calculated as the difference in probability of loss ratio of120% and 100%.
• The probability of loss ratio is derived from the exposure curve provided by the reinsurer
• The reinsurance rate is multiplied by the expected premium income of the insurer to arrive at the reinsurance premium payable. 
</t>
    </r>
    <r>
      <rPr>
        <b/>
        <sz val="12"/>
        <color theme="1"/>
        <rFont val="Calibri"/>
        <family val="2"/>
        <scheme val="minor"/>
      </rPr>
      <t>Calculation of probability of loss ratios using internal data:</t>
    </r>
    <r>
      <rPr>
        <sz val="12"/>
        <color theme="1"/>
        <rFont val="Calibri"/>
        <family val="2"/>
        <scheme val="minor"/>
      </rPr>
      <t xml:space="preserve">
1. Fitting of Lognormal distribution to the internal data:
• About 5,000 internal data points of the last 10 years available with the insurer are used to build an alternate exposure curve. 
• Most of the loss ratios are found to be more than 60% except for a few outliers. Similarly, the maximum loss ratio is found to be 225%.
• A lognormal distribution with the following parameters is fitted to the loss ratios.  
       Mean of Ln(x) = -0.296881 and
       Standard deviation of Ln(x)= 0.3504859 where x is the loss ratio in %
2. The lognormal distribution is used to calculate the cumulative probability of the loss ratios.
3. incremental probability is calculated as the difference of two adjacent cumulative probabilities.
4. Exposure curve is a plotted with gross loss ratios (on X-axis) along with the cumulative probabilities (on Y-Axis) </t>
    </r>
    <r>
      <rPr>
        <b/>
        <sz val="12"/>
        <color theme="1"/>
        <rFont val="Calibri"/>
        <family val="2"/>
        <scheme val="minor"/>
      </rPr>
      <t/>
    </r>
  </si>
  <si>
    <r>
      <rPr>
        <b/>
        <sz val="12"/>
        <color theme="1"/>
        <rFont val="Calibri"/>
        <family val="2"/>
        <scheme val="minor"/>
      </rPr>
      <t xml:space="preserve">Approach-2 models the reinsurance arrangement using the exposure curve generated using internal data. </t>
    </r>
    <r>
      <rPr>
        <sz val="12"/>
        <color theme="1"/>
        <rFont val="Calibri"/>
        <family val="2"/>
        <scheme val="minor"/>
      </rPr>
      <t xml:space="preserve">
The methodology under approach 2 is the same as under approach 1 with the following modifications
• The probabilities of gross loss ratios from 60% to 225% are replaced with those from the exposure curve generated from the internal data.
• The reinsurance rate for the XL arrangement 20% in excess of 100% is calculated from the new exposure curve. 
</t>
    </r>
    <r>
      <rPr>
        <b/>
        <sz val="12"/>
        <color theme="1"/>
        <rFont val="Calibri"/>
        <family val="2"/>
        <scheme val="minor"/>
      </rPr>
      <t xml:space="preserve">Calculation of other reinsurance rates </t>
    </r>
    <r>
      <rPr>
        <sz val="12"/>
        <color theme="1"/>
        <rFont val="Calibri"/>
        <family val="2"/>
        <scheme val="minor"/>
      </rPr>
      <t xml:space="preserve">
Similar to the calculation of reinsurance rate for 20% Xs 100%, the rate for XL arrangement 20% Xs 120% is calculated as the difference in cumulative probabilities of 140% and 120% from the respective exposure curves.</t>
    </r>
  </si>
  <si>
    <r>
      <rPr>
        <b/>
        <sz val="12"/>
        <color theme="1"/>
        <rFont val="Calibri"/>
        <family val="2"/>
        <scheme val="minor"/>
      </rPr>
      <t>Estimation of financials:
Approach-1:  Based on the exposure curve provided by the reinsurer- RI-Care.</t>
    </r>
    <r>
      <rPr>
        <sz val="12"/>
        <color theme="1"/>
        <rFont val="Calibri"/>
        <family val="2"/>
        <scheme val="minor"/>
      </rPr>
      <t xml:space="preserve">
• The reinsurance rate for the XL arrangement, 20% over 100% is calculated as mentioned above based on the given exposure curve. 
• The reinsurance band is the difference between the attachment point and the upper limit. 
• To ensure that excessive premium is not ceded to the reinsurer, the effective reinsurance rate is considered as the lower of the reinsurance rate calculated above from the exposure curve and the reinsured band.  
• For the 20% XL over 100% the reinsured band is 20%. The probability of 120% and 100% loss ratios is 79.4% and 50.4% respectively. The calculated reinsurance rate is 29%. However, the rate charged to the insurer is 20% i.e., lower of 29% and 20%. 
The financials are projected for a range of loss ratios from 60% to 225% with increments of 5%. 
The below mentioned values are calculated for each of the gross loss ratios mentioned above. 
• The XL premium payable by the insurer is calculated as the reinsurance rate multiplied by EPI
• Net premium is calculated as the difference between EPI and the XL premium payable.
• Gross claim payable by the insurer is the product of EPI and gross loss ratio.
• For the XL arrangement, recovery is triggered only if the gross loss ratio is more than the attachment point. The recovery % is lower of loss ratio less attachment point and 20%. The XL recovery is recovery % times EPI.
• Net claim payable by the insurer is the difference between a gross claim and XL recovery. And the net loss ratio is the ratio of net claim payable to the net premium. 
• The gross loss ratio for the reinsurer is the ratio of XL claims to the XL premium. 
• The expected gross loss ratio for the insurer is calculated as the sum of the product of gross loss ratio and corresponding probability.
• The expected net loss ratio for the insurer is calculated as the sum of the product of the net loss ratio and corresponding probability.
• The expected gross loss ratio for reinsurer is calculated as a sum of the product of the gross loss ratio for reinsurer times the corresponding probability of loss 
</t>
    </r>
  </si>
  <si>
    <t xml:space="preserve">1. Checked that the probability of each loss ratio for both the given exposure curve and that calculated using internal data are less than 1 and greater than or equal to 1. 
2. Checked that the cumulative probabilities increase with increasing loss ratio. 
3. The sum of incremental probabilities is equal to the cumulative probability.
4. Check whether Net loss ratio for the insurer is lower than the gross loss ratio.
5. Check reinsurance recovery is zero for gross loss ratio less than or equal to attachment point and equal to the reinsured band for gross loss ratio above the upper limit.  
6. The Net loss ratio for the insurer is equal to or lower than the Gross Loss ratio when the RI rate is set to 0%
7. The Net and Goss loss ratios for the insurer are the same when the upper limit is set equal to the attachment point in both Approach-1 &amp; 2 
</t>
  </si>
  <si>
    <r>
      <t>1.</t>
    </r>
    <r>
      <rPr>
        <sz val="11"/>
        <color theme="1"/>
        <rFont val="Calibri"/>
        <family val="2"/>
        <scheme val="minor"/>
      </rPr>
      <t xml:space="preserve">      The expected values of loss ratios under Approach-1 and 2 for the reinsurance arrangement 20% Xs 100% are given below   </t>
    </r>
  </si>
  <si>
    <t xml:space="preserve">2.  The reinsurance rates for the XL reinsurance arrangements are 20% in excess of 100% and 20% in excess of 120% using the Exposure curve provided by reinsurer RI-Care and that using internal data is given below. </t>
  </si>
  <si>
    <r>
      <t>3.</t>
    </r>
    <r>
      <rPr>
        <sz val="11"/>
        <color theme="1"/>
        <rFont val="Calibri"/>
        <family val="2"/>
        <scheme val="minor"/>
      </rPr>
      <t>      The exposure curve generated using internal data is given below</t>
    </r>
  </si>
  <si>
    <t xml:space="preserve">1. The expected value of gross loss ratio for the insurer is 105% and 85% under Approaches 1 &amp; 2 respectively. There is a significant gap in the loss ratios estimated under the two approaches. 
2. As the expected gross loss ratios are low, insurer may consider retaining the business to the net.
3. The size of the insurance scheme is massive and even minor mispricing would have a significant impact on the financials of the company hence pricing for the scheme needs to be considered with greater care.
4. The gap in the loss ratios under the two approaches is significant; indicating that the proposed approaches need further investigation before the pricing can be finalized. Higher the gap, lesser the credibility in the approach to be used.
5. If there is no reliable pricing approach for the scheme; it is worth re-considering participation in the scheme or increasing the office premium rates.
6. The expected value of net loss ratio for the insurer under both approaches is higher than the gross loss ratio which indicates that the XL arrangement is not effective in reducing loss ratios at given terms. 
7. The expected value of gross loss ratio for the reinsurer is quite small under both approaches which indicates that the reinsurance premiums are much higher than ceded claims. 
8. Under Approach-1, the net loss ratio is seen consistently higher than the gross loss ratio for all scenarios being modelled. This means reinsurance premiums calculated under Approach-1 make no sense and it is not a zero-arbitrage arrangement.
9. However, the net loss ratios are lower than gross for gross loss ratios between 115% and 175% under Approach-2 which indicates the effectiveness of reinsurance in that range. 
10. The reinsurance rate for 20% Xs 100% based on the Exposure curve of RI-Care is 29% which is higher than the reinsured band of 20%. The rate makes no sense as there is no single scenario where reinsure can incur a loss. 
11. Similarly, under Approach-1 a rate of 14.5% for a higher layer of 20% Xs 120% also seems to be higher. Ideally, the rates should taper off faster for higher layers. 
12. The reinsurance rate is calculated as a % of the official rate, this may not be appropriate as the office rate may comprise of expenses, commission and other factors which could be different for different reinsurers.
13. The same rates being lower, seem reasonable and tapering off faster based on the Exposure curve generated from internal data. 
14. Both the exposure curve provided by the reinsurer RI-Care and that generated from internal data exhibit a similar tail which may not be suitable for the portfolio being modelled. 
15. Higher retention (89%) by insurer under Approach-2 may help in earning higher investment income and cash flow compared to Approach-1 where the insurer retains only 80% of the EPI
16. The reinsurance premium under Approach-2 is lower compared to Approach-1 is simply because the probability of loss under approach 2 is lower than under approach 1. And hence, the insurer may look to lock reinsurance rates as per approach 2 should there be no alternative cheaper option.
17. Any other relevant point, conclusion, or observation.
</t>
  </si>
  <si>
    <t xml:space="preserve">Reinsurance:
9. The reinsurance needs of each component in the package may be different. Hence explore the possibility of multiple modes of reinsurance than just excess of loss. 
10. Explore other types of reinsurance like quota share to reduce exposure to a single government scheme.
11. Explore the possibility of fixing an upper cap on the loss ratio above which the government may pay the losses.
12. Obtain quotes from other domestic and foreign re-insurers than just relying on one reinsurer and internal data.
Companywide impact of writing the scheme:
13. Carry out a proper risk assessment of the size of the scheme.
14. Proper management of the scheme is essential to any plug leakages given the scale of implementation and the pitfalls associated with government schemes. 
15. Cross border reinsurers may be able to help in risk management and provide technical support to run a scheme of such a large scale. 
16. The scheme being implemented countrywide, separate Catastrophe cover may be needed. 
17. Assess the impact of the scheme on the solvency of the insurer. 
18. Assess the possible delays associated with the receipt of premium that may affect the cash flows and associated investment income. 
19. Carry out a capital modelling of the insurer with and without the said scheme and assess the need for any additional capital, availability, and associated costs. 
20. In addition to the XL program, the insurer may explore a suitable Stop loss reinsurance to protect their Balance sheet.
21. Any other relevant point </t>
  </si>
  <si>
    <t xml:space="preserve">Insurance scheme:
1. The proposed insurance is essentially a package policy covering different risks. The premium and claims data provided are grouped for different risks. Need to split the data between different risks and analyse it separately. Different risks behave differently and may require a different loss ratio distribution.
2. Given that the scheme is new and large in size, the implementation can be in a phased manner. e.g., for above certain income segment, or few states, etc. to gain experience and make appropriate changes to the features and pricing as needed
3. There are families with different sizes, locations, incomes, etc., and may behave differently for different risks and hence need to segregate analysis by different risk parameters and possibly different insurance premium rates.
Insurance:
4. Need to investigate the derivation of office premium of 0.2% of the sum assured. Need to assess if there is any scope to increase the premium rate.
5. To check the suitability of the internal data to calculate loss ratios and the reinsurance rates. 
6. May collect industry data to model the reinsurance rather than relying only on the internal data. 
7. Check the suitability of the lognormal distribution to model the data or explore other distributions.
8. The EPI of INR 10,000 Crores may be higher to be underwritten by a single insurer. Explore the possibility of co-insurance with other insurers.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</si>
</sst>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 #,##0.00_ ;_ * \-#,##0.00_ ;_ * &quot;-&quot;??_ ;_ @_ "/>
    <numFmt numFmtId="164" formatCode="0.0%"/>
    <numFmt numFmtId="165" formatCode="_ * #,##0_ ;_ * \-#,##0_ ;_ * &quot;-&quot;??_ ;_ @_ "/>
    <numFmt numFmtId="166" formatCode="_ * #,##0.000000_ ;_ * \-#,##0.000000_ ;_ * &quot;-&quot;??_ ;_ @_ "/>
  </numFmts>
  <fonts count="11" x14ac:knownFonts="1">
    <font>
      <sz val="11"/>
      <color theme="1"/>
      <name val="Calibri"/>
      <family val="2"/>
      <scheme val="minor"/>
    </font>
    <font>
      <sz val="11"/>
      <color theme="1"/>
      <name val="Calibri"/>
      <family val="2"/>
      <scheme val="minor"/>
    </font>
    <font>
      <b/>
      <sz val="11"/>
      <color theme="1"/>
      <name val="Calibri"/>
      <family val="2"/>
      <scheme val="minor"/>
    </font>
    <font>
      <sz val="11"/>
      <color rgb="FFFF0000"/>
      <name val="Calibri"/>
      <family val="2"/>
      <scheme val="minor"/>
    </font>
    <font>
      <b/>
      <sz val="11"/>
      <color rgb="FFFF0000"/>
      <name val="Calibri"/>
      <family val="2"/>
      <scheme val="minor"/>
    </font>
    <font>
      <sz val="10"/>
      <color rgb="FFFF0000"/>
      <name val="Calibri"/>
      <family val="2"/>
      <scheme val="minor"/>
    </font>
    <font>
      <i/>
      <sz val="10"/>
      <color rgb="FFFF0000"/>
      <name val="Calibri"/>
      <family val="2"/>
      <scheme val="minor"/>
    </font>
    <font>
      <b/>
      <u/>
      <sz val="12"/>
      <color theme="1"/>
      <name val="Times New Roman"/>
      <family val="1"/>
    </font>
    <font>
      <b/>
      <sz val="12"/>
      <color theme="1"/>
      <name val="Calibri"/>
      <family val="2"/>
      <scheme val="minor"/>
    </font>
    <font>
      <sz val="12"/>
      <color theme="1"/>
      <name val="Calibri"/>
      <family val="2"/>
      <scheme val="minor"/>
    </font>
    <font>
      <b/>
      <u/>
      <sz val="12"/>
      <color theme="1"/>
      <name val="Calibri"/>
      <family val="2"/>
      <scheme val="minor"/>
    </font>
  </fonts>
  <fills count="3">
    <fill>
      <patternFill patternType="none"/>
    </fill>
    <fill>
      <patternFill patternType="gray125"/>
    </fill>
    <fill>
      <patternFill patternType="solid">
        <fgColor rgb="FFFFFF00"/>
        <bgColor indexed="64"/>
      </patternFill>
    </fill>
  </fills>
  <borders count="21">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97">
    <xf numFmtId="0" fontId="0" fillId="0" borderId="0" xfId="0"/>
    <xf numFmtId="164" fontId="0" fillId="0" borderId="0" xfId="0" applyNumberFormat="1"/>
    <xf numFmtId="9" fontId="0" fillId="0" borderId="0" xfId="2" applyFont="1"/>
    <xf numFmtId="0" fontId="2" fillId="0" borderId="1" xfId="0" applyFont="1" applyBorder="1"/>
    <xf numFmtId="0" fontId="0" fillId="0" borderId="1" xfId="0" applyBorder="1"/>
    <xf numFmtId="9" fontId="0" fillId="0" borderId="0" xfId="0" applyNumberFormat="1"/>
    <xf numFmtId="0" fontId="2" fillId="0" borderId="2" xfId="0" applyFont="1" applyBorder="1"/>
    <xf numFmtId="0" fontId="2" fillId="0" borderId="0" xfId="0" applyFont="1"/>
    <xf numFmtId="0" fontId="2" fillId="0" borderId="3" xfId="0" applyFont="1" applyBorder="1"/>
    <xf numFmtId="0" fontId="0" fillId="0" borderId="3" xfId="0" applyBorder="1"/>
    <xf numFmtId="164" fontId="0" fillId="0" borderId="0" xfId="2" applyNumberFormat="1" applyFont="1"/>
    <xf numFmtId="9" fontId="0" fillId="0" borderId="3" xfId="0" applyNumberFormat="1" applyBorder="1"/>
    <xf numFmtId="164" fontId="0" fillId="0" borderId="3" xfId="2" applyNumberFormat="1" applyFont="1" applyBorder="1"/>
    <xf numFmtId="0" fontId="2" fillId="0" borderId="3" xfId="0" applyFont="1" applyBorder="1" applyAlignment="1">
      <alignment horizontal="center"/>
    </xf>
    <xf numFmtId="0" fontId="2" fillId="0" borderId="0" xfId="0" applyFont="1" applyAlignment="1">
      <alignment horizontal="center"/>
    </xf>
    <xf numFmtId="9" fontId="0" fillId="0" borderId="3" xfId="2" applyFont="1" applyBorder="1"/>
    <xf numFmtId="165" fontId="0" fillId="0" borderId="0" xfId="1" applyNumberFormat="1" applyFont="1"/>
    <xf numFmtId="165" fontId="2" fillId="0" borderId="2" xfId="1" applyNumberFormat="1" applyFont="1" applyBorder="1"/>
    <xf numFmtId="165" fontId="0" fillId="0" borderId="1" xfId="1" applyNumberFormat="1" applyFont="1" applyBorder="1"/>
    <xf numFmtId="0" fontId="4" fillId="0" borderId="0" xfId="0" applyFont="1"/>
    <xf numFmtId="9" fontId="0" fillId="0" borderId="0" xfId="2" applyFont="1" applyAlignment="1">
      <alignment wrapText="1"/>
    </xf>
    <xf numFmtId="10" fontId="0" fillId="0" borderId="0" xfId="2" applyNumberFormat="1" applyFont="1"/>
    <xf numFmtId="43" fontId="0" fillId="0" borderId="0" xfId="1" applyFont="1"/>
    <xf numFmtId="0" fontId="0" fillId="0" borderId="0" xfId="0" applyBorder="1"/>
    <xf numFmtId="10" fontId="2" fillId="0" borderId="0" xfId="2" applyNumberFormat="1" applyFont="1"/>
    <xf numFmtId="43" fontId="0" fillId="0" borderId="3" xfId="1" applyFont="1" applyBorder="1"/>
    <xf numFmtId="166" fontId="2" fillId="0" borderId="0" xfId="1" applyNumberFormat="1" applyFont="1"/>
    <xf numFmtId="0" fontId="0" fillId="0" borderId="0" xfId="0" applyFill="1"/>
    <xf numFmtId="0" fontId="2" fillId="0" borderId="0" xfId="0" applyFont="1" applyFill="1"/>
    <xf numFmtId="9" fontId="0" fillId="0" borderId="0" xfId="2" applyFont="1" applyFill="1"/>
    <xf numFmtId="164" fontId="0" fillId="0" borderId="0" xfId="2" applyNumberFormat="1" applyFont="1" applyFill="1"/>
    <xf numFmtId="9" fontId="3" fillId="0" borderId="0" xfId="2" applyFont="1"/>
    <xf numFmtId="0" fontId="5" fillId="0" borderId="0" xfId="0" applyFont="1"/>
    <xf numFmtId="9" fontId="5" fillId="0" borderId="0" xfId="0" applyNumberFormat="1" applyFont="1"/>
    <xf numFmtId="164" fontId="5" fillId="0" borderId="0" xfId="0" applyNumberFormat="1" applyFont="1"/>
    <xf numFmtId="0" fontId="6" fillId="0" borderId="0" xfId="0" applyFont="1"/>
    <xf numFmtId="164" fontId="6" fillId="0" borderId="0" xfId="0" applyNumberFormat="1" applyFont="1"/>
    <xf numFmtId="10" fontId="0" fillId="0" borderId="3" xfId="2" applyNumberFormat="1" applyFont="1" applyBorder="1"/>
    <xf numFmtId="164" fontId="0" fillId="0" borderId="3" xfId="0" applyNumberFormat="1" applyFill="1" applyBorder="1"/>
    <xf numFmtId="164" fontId="0" fillId="0" borderId="3" xfId="2" applyNumberFormat="1" applyFont="1" applyFill="1" applyBorder="1"/>
    <xf numFmtId="0" fontId="0" fillId="0" borderId="1" xfId="0" applyFill="1" applyBorder="1"/>
    <xf numFmtId="0" fontId="0" fillId="0" borderId="3" xfId="0" applyFill="1" applyBorder="1"/>
    <xf numFmtId="164" fontId="0" fillId="0" borderId="0" xfId="0" applyNumberFormat="1" applyFill="1"/>
    <xf numFmtId="164" fontId="0" fillId="2" borderId="0" xfId="0" applyNumberFormat="1" applyFill="1"/>
    <xf numFmtId="0" fontId="3" fillId="0" borderId="0" xfId="0" applyFont="1" applyFill="1"/>
    <xf numFmtId="0" fontId="3" fillId="0" borderId="0" xfId="0" applyFont="1"/>
    <xf numFmtId="164" fontId="3" fillId="0" borderId="0" xfId="0" applyNumberFormat="1" applyFont="1"/>
    <xf numFmtId="0" fontId="2" fillId="0" borderId="3" xfId="0" applyFont="1" applyFill="1" applyBorder="1"/>
    <xf numFmtId="0" fontId="6" fillId="2" borderId="0" xfId="0" applyFont="1" applyFill="1"/>
    <xf numFmtId="164" fontId="0" fillId="0" borderId="3" xfId="0" applyNumberFormat="1" applyBorder="1"/>
    <xf numFmtId="9" fontId="2" fillId="0" borderId="0" xfId="0" applyNumberFormat="1" applyFont="1"/>
    <xf numFmtId="0" fontId="0" fillId="2" borderId="0" xfId="0" applyFill="1"/>
    <xf numFmtId="0" fontId="4" fillId="0" borderId="0" xfId="0" applyFont="1" applyFill="1"/>
    <xf numFmtId="164" fontId="3" fillId="0" borderId="0" xfId="0" applyNumberFormat="1" applyFont="1" applyFill="1"/>
    <xf numFmtId="165" fontId="0" fillId="0" borderId="2" xfId="1" applyNumberFormat="1" applyFont="1" applyBorder="1"/>
    <xf numFmtId="0" fontId="2" fillId="0" borderId="4" xfId="0" applyFont="1" applyBorder="1"/>
    <xf numFmtId="0" fontId="2" fillId="0" borderId="7" xfId="0" applyFont="1" applyBorder="1"/>
    <xf numFmtId="0" fontId="2" fillId="0" borderId="8" xfId="0" applyFont="1" applyBorder="1" applyAlignment="1">
      <alignment horizontal="center"/>
    </xf>
    <xf numFmtId="0" fontId="0" fillId="0" borderId="7" xfId="0" applyBorder="1"/>
    <xf numFmtId="9" fontId="0" fillId="0" borderId="8" xfId="0" applyNumberFormat="1" applyBorder="1"/>
    <xf numFmtId="0" fontId="0" fillId="0" borderId="9" xfId="0" applyBorder="1"/>
    <xf numFmtId="9" fontId="0" fillId="0" borderId="10" xfId="0" applyNumberFormat="1" applyBorder="1"/>
    <xf numFmtId="9" fontId="0" fillId="0" borderId="11" xfId="0" applyNumberFormat="1" applyBorder="1"/>
    <xf numFmtId="0" fontId="2" fillId="0" borderId="12" xfId="0" applyFont="1" applyFill="1" applyBorder="1" applyAlignment="1">
      <alignment horizontal="center"/>
    </xf>
    <xf numFmtId="0" fontId="2" fillId="0" borderId="5" xfId="0" applyFont="1" applyBorder="1" applyAlignment="1">
      <alignment horizontal="center"/>
    </xf>
    <xf numFmtId="0" fontId="2" fillId="0" borderId="6" xfId="0" applyFont="1" applyBorder="1" applyAlignment="1">
      <alignment horizontal="center"/>
    </xf>
    <xf numFmtId="0" fontId="7" fillId="0" borderId="0" xfId="0" applyFont="1"/>
    <xf numFmtId="0" fontId="9" fillId="0" borderId="0" xfId="0" applyFont="1"/>
    <xf numFmtId="0" fontId="10" fillId="0" borderId="0" xfId="0" applyFont="1"/>
    <xf numFmtId="0" fontId="9" fillId="0" borderId="13" xfId="0" applyFont="1" applyBorder="1" applyAlignment="1">
      <alignment horizontal="left" vertical="top" wrapText="1"/>
    </xf>
    <xf numFmtId="0" fontId="9" fillId="0" borderId="14" xfId="0" applyFont="1" applyBorder="1" applyAlignment="1">
      <alignment horizontal="left" vertical="top" wrapText="1"/>
    </xf>
    <xf numFmtId="0" fontId="9" fillId="0" borderId="15" xfId="0" applyFont="1" applyBorder="1" applyAlignment="1">
      <alignment horizontal="left" vertical="top" wrapText="1"/>
    </xf>
    <xf numFmtId="0" fontId="9" fillId="0" borderId="13" xfId="0" applyFont="1" applyBorder="1" applyAlignment="1">
      <alignment horizontal="left" wrapText="1"/>
    </xf>
    <xf numFmtId="0" fontId="9" fillId="0" borderId="14" xfId="0" applyFont="1" applyBorder="1" applyAlignment="1">
      <alignment horizontal="left" wrapText="1"/>
    </xf>
    <xf numFmtId="0" fontId="9" fillId="0" borderId="15" xfId="0" applyFont="1" applyBorder="1" applyAlignment="1">
      <alignment horizontal="left" wrapText="1"/>
    </xf>
    <xf numFmtId="0" fontId="9" fillId="0" borderId="14" xfId="0" applyFont="1" applyBorder="1" applyAlignment="1">
      <alignment horizontal="left" vertical="top"/>
    </xf>
    <xf numFmtId="0" fontId="9" fillId="0" borderId="15" xfId="0" applyFont="1" applyBorder="1" applyAlignment="1">
      <alignment horizontal="left" vertical="top"/>
    </xf>
    <xf numFmtId="0" fontId="9" fillId="0" borderId="0" xfId="0" applyFont="1" applyAlignment="1">
      <alignment vertical="top"/>
    </xf>
    <xf numFmtId="0" fontId="9" fillId="0" borderId="13" xfId="0" applyFont="1" applyBorder="1" applyAlignment="1">
      <alignment vertical="top" wrapText="1"/>
    </xf>
    <xf numFmtId="0" fontId="9" fillId="0" borderId="14" xfId="0" applyFont="1" applyBorder="1" applyAlignment="1">
      <alignment vertical="top" wrapText="1"/>
    </xf>
    <xf numFmtId="0" fontId="9" fillId="0" borderId="15" xfId="0" applyFont="1" applyBorder="1" applyAlignment="1">
      <alignment vertical="top" wrapText="1"/>
    </xf>
    <xf numFmtId="0" fontId="9" fillId="0" borderId="0" xfId="0" applyFont="1" applyAlignment="1">
      <alignment vertical="center"/>
    </xf>
    <xf numFmtId="0" fontId="0" fillId="0" borderId="0" xfId="0" applyFont="1" applyAlignment="1">
      <alignment vertical="center"/>
    </xf>
    <xf numFmtId="0" fontId="0" fillId="0" borderId="0" xfId="0" applyFont="1" applyAlignment="1">
      <alignment horizontal="left" vertical="center"/>
    </xf>
    <xf numFmtId="0" fontId="9" fillId="0" borderId="0" xfId="0" applyFont="1" applyBorder="1" applyAlignment="1">
      <alignment horizontal="right"/>
    </xf>
    <xf numFmtId="0" fontId="9" fillId="0" borderId="0" xfId="0" quotePrefix="1" applyFont="1" applyBorder="1" applyAlignment="1">
      <alignment horizontal="right"/>
    </xf>
    <xf numFmtId="0" fontId="9" fillId="0" borderId="0" xfId="0" applyFont="1" applyBorder="1" applyAlignment="1">
      <alignment horizontal="right"/>
    </xf>
    <xf numFmtId="0" fontId="7" fillId="0" borderId="0" xfId="0" applyFont="1" applyAlignment="1">
      <alignment horizontal="left" vertical="center" wrapText="1"/>
    </xf>
    <xf numFmtId="0" fontId="9" fillId="0" borderId="16" xfId="0" applyFont="1" applyBorder="1" applyAlignment="1">
      <alignment horizontal="left" vertical="top" wrapText="1"/>
    </xf>
    <xf numFmtId="0" fontId="9" fillId="0" borderId="2" xfId="0" applyFont="1" applyBorder="1" applyAlignment="1">
      <alignment horizontal="left" vertical="top" wrapText="1"/>
    </xf>
    <xf numFmtId="0" fontId="9" fillId="0" borderId="17" xfId="0" applyFont="1" applyBorder="1" applyAlignment="1">
      <alignment horizontal="left" vertical="top" wrapText="1"/>
    </xf>
    <xf numFmtId="0" fontId="9" fillId="0" borderId="12" xfId="0" applyFont="1" applyBorder="1"/>
    <xf numFmtId="0" fontId="9" fillId="0" borderId="0" xfId="0" applyFont="1" applyBorder="1"/>
    <xf numFmtId="0" fontId="9" fillId="0" borderId="18" xfId="0" applyFont="1" applyBorder="1"/>
    <xf numFmtId="0" fontId="9" fillId="0" borderId="19" xfId="0" applyFont="1" applyBorder="1" applyAlignment="1">
      <alignment horizontal="left" vertical="top" wrapText="1"/>
    </xf>
    <xf numFmtId="0" fontId="9" fillId="0" borderId="1" xfId="0" applyFont="1" applyBorder="1" applyAlignment="1">
      <alignment horizontal="left" vertical="top" wrapText="1"/>
    </xf>
    <xf numFmtId="0" fontId="9" fillId="0" borderId="20" xfId="0" applyFont="1" applyBorder="1" applyAlignment="1">
      <alignment horizontal="left" vertical="top" wrapText="1"/>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IN"/>
              <a:t>Property Exposure Curve - Reinsurer:RI-Care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smoothMarker"/>
        <c:varyColors val="0"/>
        <c:ser>
          <c:idx val="0"/>
          <c:order val="0"/>
          <c:spPr>
            <a:ln w="19050" cap="rnd">
              <a:solidFill>
                <a:schemeClr val="accent1"/>
              </a:solidFill>
              <a:round/>
            </a:ln>
            <a:effectLst/>
          </c:spPr>
          <c:marker>
            <c:symbol val="none"/>
          </c:marker>
          <c:xVal>
            <c:numRef>
              <c:f>'Data-RI-Care'!$A$3:$A$32</c:f>
              <c:numCache>
                <c:formatCode>0%</c:formatCode>
                <c:ptCount val="30"/>
                <c:pt idx="0">
                  <c:v>0.6</c:v>
                </c:pt>
                <c:pt idx="1">
                  <c:v>0.7</c:v>
                </c:pt>
                <c:pt idx="2">
                  <c:v>0.8</c:v>
                </c:pt>
                <c:pt idx="3">
                  <c:v>0.9</c:v>
                </c:pt>
                <c:pt idx="4">
                  <c:v>1</c:v>
                </c:pt>
                <c:pt idx="5">
                  <c:v>1.05</c:v>
                </c:pt>
                <c:pt idx="6">
                  <c:v>1.1000000000000001</c:v>
                </c:pt>
                <c:pt idx="7">
                  <c:v>1.1499999999999999</c:v>
                </c:pt>
                <c:pt idx="8">
                  <c:v>1.2</c:v>
                </c:pt>
                <c:pt idx="9">
                  <c:v>1.25</c:v>
                </c:pt>
                <c:pt idx="10">
                  <c:v>1.3</c:v>
                </c:pt>
                <c:pt idx="11">
                  <c:v>1.35</c:v>
                </c:pt>
                <c:pt idx="12">
                  <c:v>1.4</c:v>
                </c:pt>
                <c:pt idx="13">
                  <c:v>1.45</c:v>
                </c:pt>
                <c:pt idx="14">
                  <c:v>1.5</c:v>
                </c:pt>
                <c:pt idx="15">
                  <c:v>1.55</c:v>
                </c:pt>
                <c:pt idx="16">
                  <c:v>1.6</c:v>
                </c:pt>
                <c:pt idx="17">
                  <c:v>1.65</c:v>
                </c:pt>
                <c:pt idx="18">
                  <c:v>1.7</c:v>
                </c:pt>
                <c:pt idx="19">
                  <c:v>1.75</c:v>
                </c:pt>
                <c:pt idx="20">
                  <c:v>1.8</c:v>
                </c:pt>
                <c:pt idx="21">
                  <c:v>1.85</c:v>
                </c:pt>
                <c:pt idx="22">
                  <c:v>1.9</c:v>
                </c:pt>
                <c:pt idx="23">
                  <c:v>1.95</c:v>
                </c:pt>
                <c:pt idx="24">
                  <c:v>2</c:v>
                </c:pt>
                <c:pt idx="25">
                  <c:v>2.0499999999999998</c:v>
                </c:pt>
                <c:pt idx="26">
                  <c:v>2.1</c:v>
                </c:pt>
                <c:pt idx="27">
                  <c:v>2.15</c:v>
                </c:pt>
                <c:pt idx="28">
                  <c:v>2.2000000000000002</c:v>
                </c:pt>
                <c:pt idx="29">
                  <c:v>2.25</c:v>
                </c:pt>
              </c:numCache>
            </c:numRef>
          </c:xVal>
          <c:yVal>
            <c:numRef>
              <c:f>'Data-RI-Care'!$C$3:$C$32</c:f>
              <c:numCache>
                <c:formatCode>0.0%</c:formatCode>
                <c:ptCount val="30"/>
                <c:pt idx="0">
                  <c:v>4.1299999999999996E-2</c:v>
                </c:pt>
                <c:pt idx="1">
                  <c:v>9.2299999999999993E-2</c:v>
                </c:pt>
                <c:pt idx="2">
                  <c:v>0.2321</c:v>
                </c:pt>
                <c:pt idx="3">
                  <c:v>0.37209999999999999</c:v>
                </c:pt>
                <c:pt idx="4">
                  <c:v>0.50429999999999997</c:v>
                </c:pt>
                <c:pt idx="5">
                  <c:v>0.57969999999999999</c:v>
                </c:pt>
                <c:pt idx="6">
                  <c:v>0.66049999999999998</c:v>
                </c:pt>
                <c:pt idx="7">
                  <c:v>0.74129999999999996</c:v>
                </c:pt>
                <c:pt idx="8">
                  <c:v>0.79399999999999993</c:v>
                </c:pt>
                <c:pt idx="9">
                  <c:v>0.84579999999999989</c:v>
                </c:pt>
                <c:pt idx="10">
                  <c:v>0.89679999999999993</c:v>
                </c:pt>
                <c:pt idx="11">
                  <c:v>0.92759999999999998</c:v>
                </c:pt>
                <c:pt idx="12">
                  <c:v>0.93899999999999995</c:v>
                </c:pt>
                <c:pt idx="13">
                  <c:v>0.94799999999999995</c:v>
                </c:pt>
                <c:pt idx="14">
                  <c:v>0.95599999999999996</c:v>
                </c:pt>
                <c:pt idx="15">
                  <c:v>0.96219999999999994</c:v>
                </c:pt>
                <c:pt idx="16">
                  <c:v>0.96719999999999995</c:v>
                </c:pt>
                <c:pt idx="17">
                  <c:v>0.97219999999999995</c:v>
                </c:pt>
                <c:pt idx="18">
                  <c:v>0.97649999999999992</c:v>
                </c:pt>
                <c:pt idx="19">
                  <c:v>0.98049999999999993</c:v>
                </c:pt>
                <c:pt idx="20">
                  <c:v>0.98389999999999989</c:v>
                </c:pt>
                <c:pt idx="21">
                  <c:v>0.98709999999999987</c:v>
                </c:pt>
                <c:pt idx="22">
                  <c:v>0.99019999999999986</c:v>
                </c:pt>
                <c:pt idx="23">
                  <c:v>0.99319999999999986</c:v>
                </c:pt>
                <c:pt idx="24">
                  <c:v>0.99539999999999984</c:v>
                </c:pt>
                <c:pt idx="25">
                  <c:v>0.99749999999999983</c:v>
                </c:pt>
                <c:pt idx="26">
                  <c:v>0.99899999999999978</c:v>
                </c:pt>
                <c:pt idx="27">
                  <c:v>0.99969999999999981</c:v>
                </c:pt>
                <c:pt idx="28">
                  <c:v>0.99999999999999978</c:v>
                </c:pt>
                <c:pt idx="29">
                  <c:v>1.0000999999999998</c:v>
                </c:pt>
              </c:numCache>
            </c:numRef>
          </c:yVal>
          <c:smooth val="1"/>
          <c:extLst>
            <c:ext xmlns:c16="http://schemas.microsoft.com/office/drawing/2014/chart" uri="{C3380CC4-5D6E-409C-BE32-E72D297353CC}">
              <c16:uniqueId val="{00000000-3F88-4A1A-BD74-5A802B547CE3}"/>
            </c:ext>
          </c:extLst>
        </c:ser>
        <c:dLbls>
          <c:showLegendKey val="0"/>
          <c:showVal val="0"/>
          <c:showCatName val="0"/>
          <c:showSerName val="0"/>
          <c:showPercent val="0"/>
          <c:showBubbleSize val="0"/>
        </c:dLbls>
        <c:axId val="1989038816"/>
        <c:axId val="1989037728"/>
      </c:scatterChart>
      <c:valAx>
        <c:axId val="1989038816"/>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IN" sz="1400"/>
                  <a:t>Loss Ratio Y%</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9037728"/>
        <c:crosses val="autoZero"/>
        <c:crossBetween val="midCat"/>
      </c:valAx>
      <c:valAx>
        <c:axId val="198903772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IN" sz="1400"/>
                  <a:t>Probability of Loss G(y)%</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9038816"/>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IN"/>
              <a:t>New Property Exposure Curve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smoothMarker"/>
        <c:varyColors val="0"/>
        <c:ser>
          <c:idx val="0"/>
          <c:order val="0"/>
          <c:spPr>
            <a:ln w="19050" cap="rnd">
              <a:solidFill>
                <a:schemeClr val="accent1"/>
              </a:solidFill>
              <a:round/>
            </a:ln>
            <a:effectLst/>
          </c:spPr>
          <c:marker>
            <c:symbol val="none"/>
          </c:marker>
          <c:xVal>
            <c:numRef>
              <c:f>'Data-Internal'!$L$3:$L$32</c:f>
              <c:numCache>
                <c:formatCode>0%</c:formatCode>
                <c:ptCount val="30"/>
                <c:pt idx="0">
                  <c:v>0.6</c:v>
                </c:pt>
                <c:pt idx="1">
                  <c:v>0.7</c:v>
                </c:pt>
                <c:pt idx="2">
                  <c:v>0.8</c:v>
                </c:pt>
                <c:pt idx="3">
                  <c:v>0.9</c:v>
                </c:pt>
                <c:pt idx="4">
                  <c:v>1</c:v>
                </c:pt>
                <c:pt idx="5">
                  <c:v>1.05</c:v>
                </c:pt>
                <c:pt idx="6">
                  <c:v>1.1000000000000001</c:v>
                </c:pt>
                <c:pt idx="7">
                  <c:v>1.1499999999999999</c:v>
                </c:pt>
                <c:pt idx="8">
                  <c:v>1.2</c:v>
                </c:pt>
                <c:pt idx="9">
                  <c:v>1.25</c:v>
                </c:pt>
                <c:pt idx="10">
                  <c:v>1.3</c:v>
                </c:pt>
                <c:pt idx="11">
                  <c:v>1.35</c:v>
                </c:pt>
                <c:pt idx="12">
                  <c:v>1.4</c:v>
                </c:pt>
                <c:pt idx="13">
                  <c:v>1.45</c:v>
                </c:pt>
                <c:pt idx="14">
                  <c:v>1.5</c:v>
                </c:pt>
                <c:pt idx="15">
                  <c:v>1.55</c:v>
                </c:pt>
                <c:pt idx="16">
                  <c:v>1.6</c:v>
                </c:pt>
                <c:pt idx="17">
                  <c:v>1.65</c:v>
                </c:pt>
                <c:pt idx="18">
                  <c:v>1.7</c:v>
                </c:pt>
                <c:pt idx="19">
                  <c:v>1.75</c:v>
                </c:pt>
                <c:pt idx="20">
                  <c:v>1.8</c:v>
                </c:pt>
                <c:pt idx="21">
                  <c:v>1.85</c:v>
                </c:pt>
                <c:pt idx="22">
                  <c:v>1.9</c:v>
                </c:pt>
                <c:pt idx="23">
                  <c:v>1.95</c:v>
                </c:pt>
                <c:pt idx="24">
                  <c:v>2</c:v>
                </c:pt>
                <c:pt idx="25">
                  <c:v>2.0499999999999998</c:v>
                </c:pt>
                <c:pt idx="26">
                  <c:v>2.1</c:v>
                </c:pt>
                <c:pt idx="27">
                  <c:v>2.15</c:v>
                </c:pt>
                <c:pt idx="28">
                  <c:v>2.2000000000000002</c:v>
                </c:pt>
                <c:pt idx="29">
                  <c:v>2.25</c:v>
                </c:pt>
              </c:numCache>
            </c:numRef>
          </c:xVal>
          <c:yVal>
            <c:numRef>
              <c:f>'Data-Internal'!$M$3:$M$32</c:f>
              <c:numCache>
                <c:formatCode>0.0%</c:formatCode>
                <c:ptCount val="30"/>
                <c:pt idx="0">
                  <c:v>0.27079123254824278</c:v>
                </c:pt>
                <c:pt idx="1">
                  <c:v>0.4322684186489768</c:v>
                </c:pt>
                <c:pt idx="2">
                  <c:v>0.58331736101674059</c:v>
                </c:pt>
                <c:pt idx="3">
                  <c:v>0.70761956506636059</c:v>
                </c:pt>
                <c:pt idx="4">
                  <c:v>0.80151819818396364</c:v>
                </c:pt>
                <c:pt idx="5">
                  <c:v>0.83799814787937499</c:v>
                </c:pt>
                <c:pt idx="6">
                  <c:v>0.86842860860136006</c:v>
                </c:pt>
                <c:pt idx="7">
                  <c:v>0.89358526337958455</c:v>
                </c:pt>
                <c:pt idx="8">
                  <c:v>0.91422700149892544</c:v>
                </c:pt>
                <c:pt idx="9">
                  <c:v>0.93105913838233656</c:v>
                </c:pt>
                <c:pt idx="10">
                  <c:v>0.94471422599847643</c:v>
                </c:pt>
                <c:pt idx="11">
                  <c:v>0.95574491467508749</c:v>
                </c:pt>
                <c:pt idx="12">
                  <c:v>0.9646245477913542</c:v>
                </c:pt>
                <c:pt idx="13">
                  <c:v>0.97175232105522924</c:v>
                </c:pt>
                <c:pt idx="14">
                  <c:v>0.9774607999290309</c:v>
                </c:pt>
                <c:pt idx="15">
                  <c:v>0.98202433537282541</c:v>
                </c:pt>
                <c:pt idx="16">
                  <c:v>0.98566746686386297</c:v>
                </c:pt>
                <c:pt idx="17">
                  <c:v>0.98857278717348851</c:v>
                </c:pt>
                <c:pt idx="18">
                  <c:v>0.99088800295263024</c:v>
                </c:pt>
                <c:pt idx="19">
                  <c:v>0.9927320922310664</c:v>
                </c:pt>
                <c:pt idx="20">
                  <c:v>0.99420056170162918</c:v>
                </c:pt>
                <c:pt idx="21">
                  <c:v>0.99536986399782479</c:v>
                </c:pt>
                <c:pt idx="22">
                  <c:v>0.99630106337050939</c:v>
                </c:pt>
                <c:pt idx="23">
                  <c:v>0.99704284803821919</c:v>
                </c:pt>
                <c:pt idx="24">
                  <c:v>0.99763398643354639</c:v>
                </c:pt>
                <c:pt idx="25">
                  <c:v>0.99810531751353659</c:v>
                </c:pt>
                <c:pt idx="26">
                  <c:v>0.99848135540372196</c:v>
                </c:pt>
                <c:pt idx="27">
                  <c:v>0.99878157784998056</c:v>
                </c:pt>
                <c:pt idx="28">
                  <c:v>0.99902145739549486</c:v>
                </c:pt>
                <c:pt idx="29">
                  <c:v>0.99921328448888447</c:v>
                </c:pt>
              </c:numCache>
            </c:numRef>
          </c:yVal>
          <c:smooth val="1"/>
          <c:extLst>
            <c:ext xmlns:c16="http://schemas.microsoft.com/office/drawing/2014/chart" uri="{C3380CC4-5D6E-409C-BE32-E72D297353CC}">
              <c16:uniqueId val="{00000000-1E3D-44E5-BBE4-7EF081B32E72}"/>
            </c:ext>
          </c:extLst>
        </c:ser>
        <c:dLbls>
          <c:showLegendKey val="0"/>
          <c:showVal val="0"/>
          <c:showCatName val="0"/>
          <c:showSerName val="0"/>
          <c:showPercent val="0"/>
          <c:showBubbleSize val="0"/>
        </c:dLbls>
        <c:axId val="2090598047"/>
        <c:axId val="2090600959"/>
      </c:scatterChart>
      <c:valAx>
        <c:axId val="2090598047"/>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IN" sz="1400"/>
                  <a:t>Los</a:t>
                </a:r>
                <a:r>
                  <a:rPr lang="en-IN" sz="1400" baseline="0"/>
                  <a:t>s ratio %</a:t>
                </a:r>
                <a:endParaRPr lang="en-IN" sz="1400"/>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90600959"/>
        <c:crosses val="autoZero"/>
        <c:crossBetween val="midCat"/>
      </c:valAx>
      <c:valAx>
        <c:axId val="2090600959"/>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IN" sz="1400"/>
                  <a:t>Probability</a:t>
                </a:r>
                <a:r>
                  <a:rPr lang="en-IN" sz="1400" baseline="0"/>
                  <a:t> G(x) %</a:t>
                </a:r>
                <a:endParaRPr lang="en-IN" sz="1400"/>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90598047"/>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0</xdr:col>
      <xdr:colOff>0</xdr:colOff>
      <xdr:row>121</xdr:row>
      <xdr:rowOff>0</xdr:rowOff>
    </xdr:from>
    <xdr:to>
      <xdr:col>3</xdr:col>
      <xdr:colOff>323850</xdr:colOff>
      <xdr:row>123</xdr:row>
      <xdr:rowOff>533400</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26428300"/>
          <a:ext cx="3371850" cy="933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126</xdr:row>
      <xdr:rowOff>0</xdr:rowOff>
    </xdr:from>
    <xdr:to>
      <xdr:col>3</xdr:col>
      <xdr:colOff>466725</xdr:colOff>
      <xdr:row>128</xdr:row>
      <xdr:rowOff>161925</xdr:rowOff>
    </xdr:to>
    <xdr:pic>
      <xdr:nvPicPr>
        <xdr:cNvPr id="3"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9600" y="232429050"/>
          <a:ext cx="3514725" cy="561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131</xdr:row>
      <xdr:rowOff>0</xdr:rowOff>
    </xdr:from>
    <xdr:to>
      <xdr:col>4</xdr:col>
      <xdr:colOff>495300</xdr:colOff>
      <xdr:row>132</xdr:row>
      <xdr:rowOff>2257425</xdr:rowOff>
    </xdr:to>
    <xdr:pic>
      <xdr:nvPicPr>
        <xdr:cNvPr id="4" name="Picture 9"/>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09600" y="238429800"/>
          <a:ext cx="4152900" cy="2457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201706</xdr:colOff>
      <xdr:row>21</xdr:row>
      <xdr:rowOff>112058</xdr:rowOff>
    </xdr:from>
    <xdr:to>
      <xdr:col>2</xdr:col>
      <xdr:colOff>1713380</xdr:colOff>
      <xdr:row>26</xdr:row>
      <xdr:rowOff>36978</xdr:rowOff>
    </xdr:to>
    <xdr:pic>
      <xdr:nvPicPr>
        <xdr:cNvPr id="5" name="Picture 4"/>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1706" y="20562793"/>
          <a:ext cx="3371850" cy="933450"/>
        </a:xfrm>
        <a:prstGeom prst="rect">
          <a:avLst/>
        </a:prstGeom>
        <a:noFill/>
        <a:ln>
          <a:noFill/>
        </a:ln>
      </xdr:spPr>
    </xdr:pic>
    <xdr:clientData/>
  </xdr:twoCellAnchor>
  <xdr:twoCellAnchor editAs="oneCell">
    <xdr:from>
      <xdr:col>0</xdr:col>
      <xdr:colOff>145677</xdr:colOff>
      <xdr:row>28</xdr:row>
      <xdr:rowOff>67235</xdr:rowOff>
    </xdr:from>
    <xdr:to>
      <xdr:col>2</xdr:col>
      <xdr:colOff>1803401</xdr:colOff>
      <xdr:row>31</xdr:row>
      <xdr:rowOff>20917</xdr:rowOff>
    </xdr:to>
    <xdr:pic>
      <xdr:nvPicPr>
        <xdr:cNvPr id="6" name="Picture 5"/>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5677" y="21929911"/>
          <a:ext cx="3517900" cy="558800"/>
        </a:xfrm>
        <a:prstGeom prst="rect">
          <a:avLst/>
        </a:prstGeom>
        <a:noFill/>
        <a:ln>
          <a:noFill/>
        </a:ln>
      </xdr:spPr>
    </xdr:pic>
    <xdr:clientData/>
  </xdr:twoCellAnchor>
  <xdr:twoCellAnchor editAs="oneCell">
    <xdr:from>
      <xdr:col>0</xdr:col>
      <xdr:colOff>381000</xdr:colOff>
      <xdr:row>33</xdr:row>
      <xdr:rowOff>168089</xdr:rowOff>
    </xdr:from>
    <xdr:to>
      <xdr:col>2</xdr:col>
      <xdr:colOff>2673724</xdr:colOff>
      <xdr:row>46</xdr:row>
      <xdr:rowOff>1458</xdr:rowOff>
    </xdr:to>
    <xdr:pic>
      <xdr:nvPicPr>
        <xdr:cNvPr id="7" name="Picture 6"/>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000" y="23039295"/>
          <a:ext cx="4152900" cy="245554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760780</xdr:colOff>
      <xdr:row>1</xdr:row>
      <xdr:rowOff>87463</xdr:rowOff>
    </xdr:from>
    <xdr:to>
      <xdr:col>13</xdr:col>
      <xdr:colOff>298823</xdr:colOff>
      <xdr:row>16</xdr:row>
      <xdr:rowOff>46434</xdr:rowOff>
    </xdr:to>
    <xdr:graphicFrame macro="">
      <xdr:nvGraphicFramePr>
        <xdr:cNvPr id="6" name="Chart 5">
          <a:extLst>
            <a:ext uri="{FF2B5EF4-FFF2-40B4-BE49-F238E27FC236}">
              <a16:creationId xmlns:a16="http://schemas.microsoft.com/office/drawing/2014/main" id="{9ABCB669-546C-4389-AD36-4152D458CF7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4</xdr:col>
      <xdr:colOff>19504</xdr:colOff>
      <xdr:row>10</xdr:row>
      <xdr:rowOff>22678</xdr:rowOff>
    </xdr:from>
    <xdr:to>
      <xdr:col>9</xdr:col>
      <xdr:colOff>6804</xdr:colOff>
      <xdr:row>25</xdr:row>
      <xdr:rowOff>3629</xdr:rowOff>
    </xdr:to>
    <xdr:graphicFrame macro="">
      <xdr:nvGraphicFramePr>
        <xdr:cNvPr id="2" name="Chart 1">
          <a:extLst>
            <a:ext uri="{FF2B5EF4-FFF2-40B4-BE49-F238E27FC236}">
              <a16:creationId xmlns:a16="http://schemas.microsoft.com/office/drawing/2014/main" id="{626065D8-C7CF-4A48-AF0E-3A562076C1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7"/>
  <sheetViews>
    <sheetView showGridLines="0" tabSelected="1" zoomScale="85" zoomScaleNormal="85" workbookViewId="0">
      <selection activeCell="A55" sqref="A55:C55"/>
    </sheetView>
  </sheetViews>
  <sheetFormatPr defaultRowHeight="15.75" x14ac:dyDescent="0.25"/>
  <cols>
    <col min="1" max="2" width="14" style="67" customWidth="1"/>
    <col min="3" max="3" width="165.7109375" style="67" customWidth="1"/>
    <col min="4" max="4" width="15.85546875" style="84" bestFit="1" customWidth="1"/>
    <col min="5" max="16384" width="9.140625" style="67"/>
  </cols>
  <sheetData>
    <row r="1" spans="1:4" x14ac:dyDescent="0.25">
      <c r="A1" s="68" t="s">
        <v>87</v>
      </c>
    </row>
    <row r="2" spans="1:4" ht="57" customHeight="1" x14ac:dyDescent="0.25">
      <c r="A2" s="69" t="s">
        <v>88</v>
      </c>
      <c r="B2" s="70"/>
      <c r="C2" s="71"/>
      <c r="D2" s="85"/>
    </row>
    <row r="4" spans="1:4" x14ac:dyDescent="0.25">
      <c r="A4" s="68" t="s">
        <v>89</v>
      </c>
    </row>
    <row r="5" spans="1:4" ht="87" customHeight="1" x14ac:dyDescent="0.25">
      <c r="A5" s="69" t="s">
        <v>95</v>
      </c>
      <c r="B5" s="70"/>
      <c r="C5" s="71"/>
      <c r="D5" s="85"/>
    </row>
    <row r="7" spans="1:4" x14ac:dyDescent="0.25">
      <c r="A7" s="68" t="s">
        <v>90</v>
      </c>
    </row>
    <row r="8" spans="1:4" ht="279.75" customHeight="1" x14ac:dyDescent="0.25">
      <c r="A8" s="69" t="s">
        <v>96</v>
      </c>
      <c r="B8" s="75"/>
      <c r="C8" s="76"/>
      <c r="D8" s="85"/>
    </row>
    <row r="10" spans="1:4" x14ac:dyDescent="0.25">
      <c r="A10" s="68" t="s">
        <v>97</v>
      </c>
    </row>
    <row r="11" spans="1:4" ht="371.25" customHeight="1" x14ac:dyDescent="0.25">
      <c r="A11" s="72" t="s">
        <v>98</v>
      </c>
      <c r="B11" s="73"/>
      <c r="C11" s="74"/>
    </row>
    <row r="13" spans="1:4" s="77" customFormat="1" ht="339.75" customHeight="1" x14ac:dyDescent="0.25">
      <c r="A13" s="69" t="s">
        <v>100</v>
      </c>
      <c r="B13" s="70"/>
      <c r="C13" s="71"/>
      <c r="D13" s="86"/>
    </row>
    <row r="14" spans="1:4" x14ac:dyDescent="0.25">
      <c r="D14" s="86"/>
    </row>
    <row r="15" spans="1:4" ht="132" customHeight="1" x14ac:dyDescent="0.25">
      <c r="A15" s="69" t="s">
        <v>99</v>
      </c>
      <c r="B15" s="70"/>
      <c r="C15" s="71"/>
      <c r="D15" s="86"/>
    </row>
    <row r="17" spans="1:4" x14ac:dyDescent="0.25">
      <c r="A17" s="68" t="s">
        <v>91</v>
      </c>
    </row>
    <row r="18" spans="1:4" ht="120" customHeight="1" x14ac:dyDescent="0.25">
      <c r="A18" s="78" t="s">
        <v>101</v>
      </c>
      <c r="B18" s="79"/>
      <c r="C18" s="80"/>
    </row>
    <row r="20" spans="1:4" x14ac:dyDescent="0.25">
      <c r="A20" s="68" t="s">
        <v>92</v>
      </c>
    </row>
    <row r="21" spans="1:4" x14ac:dyDescent="0.25">
      <c r="A21" s="82" t="s">
        <v>102</v>
      </c>
    </row>
    <row r="26" spans="1:4" x14ac:dyDescent="0.25">
      <c r="D26" s="85"/>
    </row>
    <row r="28" spans="1:4" x14ac:dyDescent="0.25">
      <c r="A28" s="81" t="s">
        <v>103</v>
      </c>
    </row>
    <row r="30" spans="1:4" x14ac:dyDescent="0.25">
      <c r="D30" s="85"/>
    </row>
    <row r="33" spans="1:4" x14ac:dyDescent="0.25">
      <c r="A33" s="83" t="s">
        <v>104</v>
      </c>
    </row>
    <row r="47" spans="1:4" x14ac:dyDescent="0.25">
      <c r="D47" s="85"/>
    </row>
    <row r="49" spans="1:3" x14ac:dyDescent="0.25">
      <c r="A49" s="87" t="s">
        <v>93</v>
      </c>
      <c r="B49" s="87"/>
      <c r="C49" s="87"/>
    </row>
    <row r="51" spans="1:3" ht="359.25" customHeight="1" x14ac:dyDescent="0.25">
      <c r="A51" s="69" t="s">
        <v>105</v>
      </c>
      <c r="B51" s="70"/>
      <c r="C51" s="71"/>
    </row>
    <row r="53" spans="1:3" x14ac:dyDescent="0.25">
      <c r="A53" s="66" t="s">
        <v>94</v>
      </c>
    </row>
    <row r="55" spans="1:3" ht="242.25" customHeight="1" x14ac:dyDescent="0.25">
      <c r="A55" s="88" t="s">
        <v>107</v>
      </c>
      <c r="B55" s="89"/>
      <c r="C55" s="90"/>
    </row>
    <row r="56" spans="1:3" x14ac:dyDescent="0.25">
      <c r="A56" s="91"/>
      <c r="B56" s="92"/>
      <c r="C56" s="93"/>
    </row>
    <row r="57" spans="1:3" ht="270" customHeight="1" x14ac:dyDescent="0.25">
      <c r="A57" s="94" t="s">
        <v>106</v>
      </c>
      <c r="B57" s="95"/>
      <c r="C57" s="96"/>
    </row>
  </sheetData>
  <mergeCells count="12">
    <mergeCell ref="A55:C55"/>
    <mergeCell ref="A57:C57"/>
    <mergeCell ref="D13:D15"/>
    <mergeCell ref="A49:C49"/>
    <mergeCell ref="A51:C51"/>
    <mergeCell ref="A18:C18"/>
    <mergeCell ref="A2:C2"/>
    <mergeCell ref="A5:C5"/>
    <mergeCell ref="A8:C8"/>
    <mergeCell ref="A11:C11"/>
    <mergeCell ref="A13:C13"/>
    <mergeCell ref="A15:C1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D9"/>
  <sheetViews>
    <sheetView workbookViewId="0">
      <selection activeCell="C7" sqref="C7"/>
    </sheetView>
  </sheetViews>
  <sheetFormatPr defaultRowHeight="15" x14ac:dyDescent="0.25"/>
  <cols>
    <col min="2" max="2" width="21.5703125" bestFit="1" customWidth="1"/>
    <col min="3" max="3" width="16.85546875" bestFit="1" customWidth="1"/>
  </cols>
  <sheetData>
    <row r="3" spans="2:4" x14ac:dyDescent="0.25">
      <c r="B3" t="s">
        <v>22</v>
      </c>
      <c r="C3" s="16">
        <v>500000</v>
      </c>
    </row>
    <row r="4" spans="2:4" x14ac:dyDescent="0.25">
      <c r="B4" t="s">
        <v>46</v>
      </c>
      <c r="C4" s="21">
        <v>2E-3</v>
      </c>
      <c r="D4" t="s">
        <v>47</v>
      </c>
    </row>
    <row r="5" spans="2:4" x14ac:dyDescent="0.25">
      <c r="B5" t="s">
        <v>23</v>
      </c>
      <c r="C5" s="16">
        <v>100000000</v>
      </c>
      <c r="D5" t="s">
        <v>24</v>
      </c>
    </row>
    <row r="7" spans="2:4" x14ac:dyDescent="0.25">
      <c r="B7" t="s">
        <v>48</v>
      </c>
      <c r="C7" s="16">
        <f>C3*C4</f>
        <v>1000</v>
      </c>
      <c r="D7" t="s">
        <v>49</v>
      </c>
    </row>
    <row r="8" spans="2:4" x14ac:dyDescent="0.25">
      <c r="B8" t="s">
        <v>25</v>
      </c>
      <c r="C8" s="16">
        <f>C7*C5</f>
        <v>100000000000</v>
      </c>
      <c r="D8" t="s">
        <v>26</v>
      </c>
    </row>
    <row r="9" spans="2:4" x14ac:dyDescent="0.25">
      <c r="B9" t="s">
        <v>27</v>
      </c>
      <c r="C9" s="16">
        <f>C8/10^7</f>
        <v>10000</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
  <sheetViews>
    <sheetView zoomScale="85" zoomScaleNormal="85" workbookViewId="0">
      <selection activeCell="C7" sqref="C7"/>
    </sheetView>
  </sheetViews>
  <sheetFormatPr defaultRowHeight="15" x14ac:dyDescent="0.25"/>
  <cols>
    <col min="1" max="1" width="22" bestFit="1" customWidth="1"/>
    <col min="2" max="2" width="10.28515625" style="21" bestFit="1" customWidth="1"/>
    <col min="3" max="3" width="13.5703125" bestFit="1" customWidth="1"/>
    <col min="4" max="5" width="8.7109375" style="32"/>
    <col min="7" max="7" width="21.7109375" bestFit="1" customWidth="1"/>
    <col min="8" max="8" width="17.42578125" bestFit="1" customWidth="1"/>
  </cols>
  <sheetData>
    <row r="1" spans="1:6" x14ac:dyDescent="0.25">
      <c r="A1" s="7" t="s">
        <v>19</v>
      </c>
      <c r="C1" s="7" t="s">
        <v>50</v>
      </c>
    </row>
    <row r="2" spans="1:6" x14ac:dyDescent="0.25">
      <c r="A2" s="7" t="s">
        <v>0</v>
      </c>
      <c r="B2" s="24" t="s">
        <v>1</v>
      </c>
      <c r="C2" s="7" t="s">
        <v>2</v>
      </c>
      <c r="D2" s="32" t="s">
        <v>51</v>
      </c>
      <c r="E2" s="32" t="s">
        <v>51</v>
      </c>
    </row>
    <row r="3" spans="1:6" x14ac:dyDescent="0.25">
      <c r="A3" s="5">
        <v>0.6</v>
      </c>
      <c r="B3" s="21">
        <v>4.1299999999999996E-2</v>
      </c>
      <c r="C3" s="1">
        <v>4.1299999999999996E-2</v>
      </c>
      <c r="D3" s="33" t="b">
        <f>B3&gt;0</f>
        <v>1</v>
      </c>
      <c r="E3" s="34"/>
      <c r="F3" s="1"/>
    </row>
    <row r="4" spans="1:6" x14ac:dyDescent="0.25">
      <c r="A4" s="5">
        <v>0.7</v>
      </c>
      <c r="B4" s="21">
        <v>5.0999999999999997E-2</v>
      </c>
      <c r="C4" s="1">
        <f>C3+B4</f>
        <v>9.2299999999999993E-2</v>
      </c>
      <c r="D4" s="33" t="b">
        <f t="shared" ref="D4:D32" si="0">B4&gt;0</f>
        <v>1</v>
      </c>
      <c r="E4" s="34" t="b">
        <f>C4&gt;C3</f>
        <v>1</v>
      </c>
      <c r="F4" s="1"/>
    </row>
    <row r="5" spans="1:6" x14ac:dyDescent="0.25">
      <c r="A5" s="5">
        <v>0.8</v>
      </c>
      <c r="B5" s="21">
        <v>0.13980000000000001</v>
      </c>
      <c r="C5" s="1">
        <f t="shared" ref="C5:C32" si="1">C4+B5</f>
        <v>0.2321</v>
      </c>
      <c r="D5" s="33" t="b">
        <f t="shared" si="0"/>
        <v>1</v>
      </c>
      <c r="E5" s="34" t="b">
        <f t="shared" ref="E5:E32" si="2">C5&gt;C4</f>
        <v>1</v>
      </c>
      <c r="F5" s="1"/>
    </row>
    <row r="6" spans="1:6" x14ac:dyDescent="0.25">
      <c r="A6" s="5">
        <v>0.9</v>
      </c>
      <c r="B6" s="21">
        <v>0.14000000000000001</v>
      </c>
      <c r="C6" s="1">
        <f t="shared" si="1"/>
        <v>0.37209999999999999</v>
      </c>
      <c r="D6" s="33" t="b">
        <f t="shared" si="0"/>
        <v>1</v>
      </c>
      <c r="E6" s="34" t="b">
        <f t="shared" si="2"/>
        <v>1</v>
      </c>
      <c r="F6" s="1"/>
    </row>
    <row r="7" spans="1:6" x14ac:dyDescent="0.25">
      <c r="A7" s="5">
        <v>1</v>
      </c>
      <c r="B7" s="21">
        <v>0.13220000000000001</v>
      </c>
      <c r="C7" s="1">
        <f t="shared" si="1"/>
        <v>0.50429999999999997</v>
      </c>
      <c r="D7" s="33" t="b">
        <f t="shared" si="0"/>
        <v>1</v>
      </c>
      <c r="E7" s="34" t="b">
        <f t="shared" si="2"/>
        <v>1</v>
      </c>
      <c r="F7" s="1"/>
    </row>
    <row r="8" spans="1:6" x14ac:dyDescent="0.25">
      <c r="A8" s="5">
        <v>1.05</v>
      </c>
      <c r="B8" s="21">
        <v>7.5399999999999995E-2</v>
      </c>
      <c r="C8" s="1">
        <f t="shared" si="1"/>
        <v>0.57969999999999999</v>
      </c>
      <c r="D8" s="33" t="b">
        <f t="shared" si="0"/>
        <v>1</v>
      </c>
      <c r="E8" s="34" t="b">
        <f t="shared" si="2"/>
        <v>1</v>
      </c>
      <c r="F8" s="1"/>
    </row>
    <row r="9" spans="1:6" x14ac:dyDescent="0.25">
      <c r="A9" s="5">
        <v>1.1000000000000001</v>
      </c>
      <c r="B9" s="21">
        <v>8.0799999999999997E-2</v>
      </c>
      <c r="C9" s="1">
        <f t="shared" si="1"/>
        <v>0.66049999999999998</v>
      </c>
      <c r="D9" s="33" t="b">
        <f t="shared" si="0"/>
        <v>1</v>
      </c>
      <c r="E9" s="34" t="b">
        <f t="shared" si="2"/>
        <v>1</v>
      </c>
      <c r="F9" s="1"/>
    </row>
    <row r="10" spans="1:6" x14ac:dyDescent="0.25">
      <c r="A10" s="5">
        <v>1.1499999999999999</v>
      </c>
      <c r="B10" s="21">
        <v>8.0799999999999997E-2</v>
      </c>
      <c r="C10" s="1">
        <f t="shared" si="1"/>
        <v>0.74129999999999996</v>
      </c>
      <c r="D10" s="33" t="b">
        <f t="shared" si="0"/>
        <v>1</v>
      </c>
      <c r="E10" s="34" t="b">
        <f t="shared" si="2"/>
        <v>1</v>
      </c>
      <c r="F10" s="1"/>
    </row>
    <row r="11" spans="1:6" x14ac:dyDescent="0.25">
      <c r="A11" s="5">
        <v>1.2</v>
      </c>
      <c r="B11" s="21">
        <v>5.2699999999999997E-2</v>
      </c>
      <c r="C11" s="1">
        <f t="shared" si="1"/>
        <v>0.79399999999999993</v>
      </c>
      <c r="D11" s="33" t="b">
        <f t="shared" si="0"/>
        <v>1</v>
      </c>
      <c r="E11" s="34" t="b">
        <f t="shared" si="2"/>
        <v>1</v>
      </c>
      <c r="F11" s="1"/>
    </row>
    <row r="12" spans="1:6" x14ac:dyDescent="0.25">
      <c r="A12" s="5">
        <v>1.25</v>
      </c>
      <c r="B12" s="21">
        <v>5.1799999999999999E-2</v>
      </c>
      <c r="C12" s="1">
        <f t="shared" si="1"/>
        <v>0.84579999999999989</v>
      </c>
      <c r="D12" s="33" t="b">
        <f t="shared" si="0"/>
        <v>1</v>
      </c>
      <c r="E12" s="34" t="b">
        <f t="shared" si="2"/>
        <v>1</v>
      </c>
      <c r="F12" s="1"/>
    </row>
    <row r="13" spans="1:6" x14ac:dyDescent="0.25">
      <c r="A13" s="5">
        <v>1.3</v>
      </c>
      <c r="B13" s="21">
        <v>5.0999999999999997E-2</v>
      </c>
      <c r="C13" s="1">
        <f t="shared" si="1"/>
        <v>0.89679999999999993</v>
      </c>
      <c r="D13" s="33" t="b">
        <f t="shared" si="0"/>
        <v>1</v>
      </c>
      <c r="E13" s="34" t="b">
        <f t="shared" si="2"/>
        <v>1</v>
      </c>
      <c r="F13" s="1"/>
    </row>
    <row r="14" spans="1:6" x14ac:dyDescent="0.25">
      <c r="A14" s="5">
        <v>1.35</v>
      </c>
      <c r="B14" s="21">
        <v>3.0800000000000001E-2</v>
      </c>
      <c r="C14" s="1">
        <f t="shared" si="1"/>
        <v>0.92759999999999998</v>
      </c>
      <c r="D14" s="33" t="b">
        <f t="shared" si="0"/>
        <v>1</v>
      </c>
      <c r="E14" s="34" t="b">
        <f t="shared" si="2"/>
        <v>1</v>
      </c>
      <c r="F14" s="1"/>
    </row>
    <row r="15" spans="1:6" x14ac:dyDescent="0.25">
      <c r="A15" s="5">
        <v>1.4</v>
      </c>
      <c r="B15" s="21">
        <v>1.1399999999999999E-2</v>
      </c>
      <c r="C15" s="1">
        <f t="shared" si="1"/>
        <v>0.93899999999999995</v>
      </c>
      <c r="D15" s="33" t="b">
        <f t="shared" si="0"/>
        <v>1</v>
      </c>
      <c r="E15" s="34" t="b">
        <f t="shared" si="2"/>
        <v>1</v>
      </c>
      <c r="F15" s="1"/>
    </row>
    <row r="16" spans="1:6" x14ac:dyDescent="0.25">
      <c r="A16" s="5">
        <v>1.45</v>
      </c>
      <c r="B16" s="21">
        <v>8.9999999999999993E-3</v>
      </c>
      <c r="C16" s="1">
        <f t="shared" si="1"/>
        <v>0.94799999999999995</v>
      </c>
      <c r="D16" s="33" t="b">
        <f t="shared" si="0"/>
        <v>1</v>
      </c>
      <c r="E16" s="34" t="b">
        <f t="shared" si="2"/>
        <v>1</v>
      </c>
      <c r="F16" s="1"/>
    </row>
    <row r="17" spans="1:6" x14ac:dyDescent="0.25">
      <c r="A17" s="5">
        <v>1.5</v>
      </c>
      <c r="B17" s="21">
        <v>8.0000000000000002E-3</v>
      </c>
      <c r="C17" s="1">
        <f t="shared" si="1"/>
        <v>0.95599999999999996</v>
      </c>
      <c r="D17" s="33" t="b">
        <f t="shared" si="0"/>
        <v>1</v>
      </c>
      <c r="E17" s="34" t="b">
        <f t="shared" si="2"/>
        <v>1</v>
      </c>
      <c r="F17" s="1"/>
    </row>
    <row r="18" spans="1:6" x14ac:dyDescent="0.25">
      <c r="A18" s="5">
        <v>1.55</v>
      </c>
      <c r="B18" s="21">
        <v>6.1999999999999998E-3</v>
      </c>
      <c r="C18" s="1">
        <f t="shared" si="1"/>
        <v>0.96219999999999994</v>
      </c>
      <c r="D18" s="33" t="b">
        <f t="shared" si="0"/>
        <v>1</v>
      </c>
      <c r="E18" s="34" t="b">
        <f t="shared" si="2"/>
        <v>1</v>
      </c>
      <c r="F18" s="1"/>
    </row>
    <row r="19" spans="1:6" x14ac:dyDescent="0.25">
      <c r="A19" s="5">
        <v>1.6</v>
      </c>
      <c r="B19" s="21">
        <v>5.0000000000000001E-3</v>
      </c>
      <c r="C19" s="1">
        <f t="shared" si="1"/>
        <v>0.96719999999999995</v>
      </c>
      <c r="D19" s="33" t="b">
        <f t="shared" si="0"/>
        <v>1</v>
      </c>
      <c r="E19" s="34" t="b">
        <f t="shared" si="2"/>
        <v>1</v>
      </c>
      <c r="F19" s="1"/>
    </row>
    <row r="20" spans="1:6" x14ac:dyDescent="0.25">
      <c r="A20" s="5">
        <v>1.65</v>
      </c>
      <c r="B20" s="21">
        <v>5.0000000000000001E-3</v>
      </c>
      <c r="C20" s="1">
        <f t="shared" si="1"/>
        <v>0.97219999999999995</v>
      </c>
      <c r="D20" s="33" t="b">
        <f t="shared" si="0"/>
        <v>1</v>
      </c>
      <c r="E20" s="34" t="b">
        <f t="shared" si="2"/>
        <v>1</v>
      </c>
    </row>
    <row r="21" spans="1:6" x14ac:dyDescent="0.25">
      <c r="A21" s="5">
        <v>1.7</v>
      </c>
      <c r="B21" s="21">
        <v>4.3E-3</v>
      </c>
      <c r="C21" s="1">
        <f t="shared" si="1"/>
        <v>0.97649999999999992</v>
      </c>
      <c r="D21" s="33" t="b">
        <f t="shared" si="0"/>
        <v>1</v>
      </c>
      <c r="E21" s="34" t="b">
        <f t="shared" si="2"/>
        <v>1</v>
      </c>
    </row>
    <row r="22" spans="1:6" x14ac:dyDescent="0.25">
      <c r="A22" s="5">
        <v>1.75</v>
      </c>
      <c r="B22" s="21">
        <v>4.0000000000000001E-3</v>
      </c>
      <c r="C22" s="1">
        <f t="shared" si="1"/>
        <v>0.98049999999999993</v>
      </c>
      <c r="D22" s="33" t="b">
        <f t="shared" si="0"/>
        <v>1</v>
      </c>
      <c r="E22" s="34" t="b">
        <f t="shared" si="2"/>
        <v>1</v>
      </c>
    </row>
    <row r="23" spans="1:6" x14ac:dyDescent="0.25">
      <c r="A23" s="5">
        <v>1.8</v>
      </c>
      <c r="B23" s="21">
        <v>3.3999999999999998E-3</v>
      </c>
      <c r="C23" s="1">
        <f t="shared" si="1"/>
        <v>0.98389999999999989</v>
      </c>
      <c r="D23" s="33" t="b">
        <f t="shared" si="0"/>
        <v>1</v>
      </c>
      <c r="E23" s="34" t="b">
        <f t="shared" si="2"/>
        <v>1</v>
      </c>
    </row>
    <row r="24" spans="1:6" x14ac:dyDescent="0.25">
      <c r="A24" s="5">
        <v>1.85</v>
      </c>
      <c r="B24" s="21">
        <v>3.2000000000000002E-3</v>
      </c>
      <c r="C24" s="1">
        <f t="shared" si="1"/>
        <v>0.98709999999999987</v>
      </c>
      <c r="D24" s="33" t="b">
        <f t="shared" si="0"/>
        <v>1</v>
      </c>
      <c r="E24" s="34" t="b">
        <f t="shared" si="2"/>
        <v>1</v>
      </c>
    </row>
    <row r="25" spans="1:6" x14ac:dyDescent="0.25">
      <c r="A25" s="5">
        <v>1.9</v>
      </c>
      <c r="B25" s="21">
        <v>3.0999999999999999E-3</v>
      </c>
      <c r="C25" s="1">
        <f t="shared" si="1"/>
        <v>0.99019999999999986</v>
      </c>
      <c r="D25" s="33" t="b">
        <f t="shared" si="0"/>
        <v>1</v>
      </c>
      <c r="E25" s="34" t="b">
        <f t="shared" si="2"/>
        <v>1</v>
      </c>
    </row>
    <row r="26" spans="1:6" x14ac:dyDescent="0.25">
      <c r="A26" s="5">
        <v>1.95</v>
      </c>
      <c r="B26" s="21">
        <v>3.0000000000000001E-3</v>
      </c>
      <c r="C26" s="1">
        <f t="shared" si="1"/>
        <v>0.99319999999999986</v>
      </c>
      <c r="D26" s="33" t="b">
        <f t="shared" si="0"/>
        <v>1</v>
      </c>
      <c r="E26" s="34" t="b">
        <f t="shared" si="2"/>
        <v>1</v>
      </c>
    </row>
    <row r="27" spans="1:6" x14ac:dyDescent="0.25">
      <c r="A27" s="5">
        <v>2</v>
      </c>
      <c r="B27" s="21">
        <v>2.2000000000000001E-3</v>
      </c>
      <c r="C27" s="1">
        <f t="shared" si="1"/>
        <v>0.99539999999999984</v>
      </c>
      <c r="D27" s="33" t="b">
        <f t="shared" si="0"/>
        <v>1</v>
      </c>
      <c r="E27" s="34" t="b">
        <f t="shared" si="2"/>
        <v>1</v>
      </c>
    </row>
    <row r="28" spans="1:6" x14ac:dyDescent="0.25">
      <c r="A28" s="5">
        <v>2.0499999999999998</v>
      </c>
      <c r="B28" s="21">
        <v>2.0999999999999999E-3</v>
      </c>
      <c r="C28" s="1">
        <f t="shared" si="1"/>
        <v>0.99749999999999983</v>
      </c>
      <c r="D28" s="33" t="b">
        <f t="shared" si="0"/>
        <v>1</v>
      </c>
      <c r="E28" s="34" t="b">
        <f t="shared" si="2"/>
        <v>1</v>
      </c>
    </row>
    <row r="29" spans="1:6" x14ac:dyDescent="0.25">
      <c r="A29" s="5">
        <v>2.1</v>
      </c>
      <c r="B29" s="21">
        <v>1.5E-3</v>
      </c>
      <c r="C29" s="1">
        <f t="shared" si="1"/>
        <v>0.99899999999999978</v>
      </c>
      <c r="D29" s="33" t="b">
        <f t="shared" si="0"/>
        <v>1</v>
      </c>
      <c r="E29" s="34" t="b">
        <f t="shared" si="2"/>
        <v>1</v>
      </c>
    </row>
    <row r="30" spans="1:6" x14ac:dyDescent="0.25">
      <c r="A30" s="5">
        <v>2.15</v>
      </c>
      <c r="B30" s="21">
        <v>6.9999999999999999E-4</v>
      </c>
      <c r="C30" s="1">
        <f t="shared" si="1"/>
        <v>0.99969999999999981</v>
      </c>
      <c r="D30" s="33" t="b">
        <f t="shared" si="0"/>
        <v>1</v>
      </c>
      <c r="E30" s="34" t="b">
        <f t="shared" si="2"/>
        <v>1</v>
      </c>
    </row>
    <row r="31" spans="1:6" x14ac:dyDescent="0.25">
      <c r="A31" s="5">
        <v>2.2000000000000002</v>
      </c>
      <c r="B31" s="21">
        <v>2.9999999999999997E-4</v>
      </c>
      <c r="C31" s="1">
        <f t="shared" si="1"/>
        <v>0.99999999999999978</v>
      </c>
      <c r="D31" s="33" t="b">
        <f t="shared" si="0"/>
        <v>1</v>
      </c>
      <c r="E31" s="34" t="b">
        <f t="shared" si="2"/>
        <v>1</v>
      </c>
    </row>
    <row r="32" spans="1:6" x14ac:dyDescent="0.25">
      <c r="A32" s="5">
        <v>2.25</v>
      </c>
      <c r="B32" s="21">
        <v>1E-4</v>
      </c>
      <c r="C32" s="1">
        <f t="shared" si="1"/>
        <v>1.0000999999999998</v>
      </c>
      <c r="D32" s="33" t="b">
        <f t="shared" si="0"/>
        <v>1</v>
      </c>
      <c r="E32" s="34" t="b">
        <f t="shared" si="2"/>
        <v>1</v>
      </c>
    </row>
  </sheetData>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996"/>
  <sheetViews>
    <sheetView topLeftCell="D7" zoomScale="87" zoomScaleNormal="87" workbookViewId="0">
      <selection activeCell="S14" sqref="S14"/>
    </sheetView>
  </sheetViews>
  <sheetFormatPr defaultRowHeight="15" x14ac:dyDescent="0.25"/>
  <cols>
    <col min="5" max="5" width="10.28515625" bestFit="1" customWidth="1"/>
    <col min="8" max="8" width="23.5703125" bestFit="1" customWidth="1"/>
    <col min="9" max="9" width="12.42578125" bestFit="1" customWidth="1"/>
    <col min="12" max="12" width="8.7109375" style="27"/>
    <col min="13" max="13" width="19.7109375" style="27" bestFit="1" customWidth="1"/>
    <col min="14" max="14" width="20.7109375" style="27" bestFit="1" customWidth="1"/>
    <col min="15" max="17" width="8.7109375" style="27"/>
  </cols>
  <sheetData>
    <row r="1" spans="1:19" x14ac:dyDescent="0.25">
      <c r="A1" s="14" t="s">
        <v>28</v>
      </c>
      <c r="B1" s="14" t="s">
        <v>29</v>
      </c>
      <c r="C1" s="14" t="s">
        <v>9</v>
      </c>
      <c r="D1" s="14" t="s">
        <v>30</v>
      </c>
      <c r="E1" s="14" t="s">
        <v>38</v>
      </c>
      <c r="F1" s="14" t="s">
        <v>39</v>
      </c>
      <c r="H1" s="9"/>
      <c r="I1" s="13" t="s">
        <v>41</v>
      </c>
      <c r="J1" s="13" t="s">
        <v>39</v>
      </c>
      <c r="N1" s="28" t="s">
        <v>82</v>
      </c>
    </row>
    <row r="2" spans="1:19" x14ac:dyDescent="0.25">
      <c r="A2">
        <v>1</v>
      </c>
      <c r="B2">
        <v>2010</v>
      </c>
      <c r="C2">
        <v>23130</v>
      </c>
      <c r="D2">
        <v>8131</v>
      </c>
      <c r="E2" s="2">
        <f t="shared" ref="E2:E65" si="0">D2/C2</f>
        <v>0.35153480328577602</v>
      </c>
      <c r="F2" s="2">
        <f>LN(E2)</f>
        <v>-1.0454465590176474</v>
      </c>
      <c r="G2" s="2"/>
      <c r="H2" s="25" t="s">
        <v>40</v>
      </c>
      <c r="I2" s="37">
        <f>AVERAGE(E:E)</f>
        <v>0.79021830574553453</v>
      </c>
      <c r="J2" s="9">
        <f>AVERAGE(F:F)</f>
        <v>-0.2968813946728458</v>
      </c>
      <c r="L2" s="28" t="s">
        <v>44</v>
      </c>
      <c r="M2" s="28" t="s">
        <v>45</v>
      </c>
      <c r="N2" s="28" t="s">
        <v>62</v>
      </c>
      <c r="O2" s="52" t="s">
        <v>78</v>
      </c>
      <c r="P2" s="52" t="s">
        <v>79</v>
      </c>
    </row>
    <row r="3" spans="1:19" x14ac:dyDescent="0.25">
      <c r="A3">
        <v>2</v>
      </c>
      <c r="B3">
        <v>2010</v>
      </c>
      <c r="C3">
        <v>23782</v>
      </c>
      <c r="D3">
        <v>9688</v>
      </c>
      <c r="E3" s="2">
        <f t="shared" si="0"/>
        <v>0.40736691615507525</v>
      </c>
      <c r="F3" s="2">
        <f t="shared" ref="F3:F66" si="1">LN(E3)</f>
        <v>-0.89804098576459601</v>
      </c>
      <c r="G3" s="2"/>
      <c r="H3" s="25" t="s">
        <v>42</v>
      </c>
      <c r="I3" s="37">
        <f>STDEV(E:E)</f>
        <v>0.28525225428675705</v>
      </c>
      <c r="J3" s="9">
        <f>STDEV(F:F)</f>
        <v>0.35048592176235366</v>
      </c>
      <c r="L3" s="29">
        <v>0.6</v>
      </c>
      <c r="M3" s="30">
        <f>_xlfn.LOGNORM.DIST(L3,$I$6,$I$7,TRUE)</f>
        <v>0.27079123254824278</v>
      </c>
      <c r="N3" s="43">
        <f>M3</f>
        <v>0.27079123254824278</v>
      </c>
      <c r="O3" s="53" t="b">
        <f>N3&gt;0</f>
        <v>1</v>
      </c>
      <c r="P3" s="53"/>
      <c r="Q3" s="51" t="s">
        <v>80</v>
      </c>
      <c r="R3" s="51"/>
      <c r="S3" s="51"/>
    </row>
    <row r="4" spans="1:19" x14ac:dyDescent="0.25">
      <c r="A4">
        <v>3</v>
      </c>
      <c r="B4">
        <v>2010</v>
      </c>
      <c r="C4">
        <v>21990</v>
      </c>
      <c r="D4">
        <v>9303</v>
      </c>
      <c r="E4" s="2">
        <f t="shared" si="0"/>
        <v>0.42305593451568896</v>
      </c>
      <c r="F4" s="2">
        <f t="shared" si="1"/>
        <v>-0.86025087578024817</v>
      </c>
      <c r="G4" s="2"/>
      <c r="H4" s="22"/>
      <c r="L4" s="29">
        <v>0.7</v>
      </c>
      <c r="M4" s="30">
        <f t="shared" ref="M4:M32" si="2">_xlfn.LOGNORM.DIST(L4,$I$6,$I$7,TRUE)</f>
        <v>0.4322684186489768</v>
      </c>
      <c r="N4" s="42">
        <f>M4-M3</f>
        <v>0.16147718610073403</v>
      </c>
      <c r="O4" s="53" t="b">
        <f t="shared" ref="O4:O32" si="3">N4&gt;0</f>
        <v>1</v>
      </c>
      <c r="P4" s="53" t="b">
        <f>M4&gt;M3</f>
        <v>1</v>
      </c>
    </row>
    <row r="5" spans="1:19" x14ac:dyDescent="0.25">
      <c r="A5">
        <v>4</v>
      </c>
      <c r="B5">
        <v>2010</v>
      </c>
      <c r="C5">
        <v>24434</v>
      </c>
      <c r="D5">
        <v>10720</v>
      </c>
      <c r="E5" s="2">
        <f t="shared" si="0"/>
        <v>0.43873291315380208</v>
      </c>
      <c r="F5" s="2">
        <f t="shared" si="1"/>
        <v>-0.82386444933921221</v>
      </c>
      <c r="G5" s="2"/>
      <c r="H5" s="22" t="s">
        <v>43</v>
      </c>
      <c r="I5" s="7" t="s">
        <v>31</v>
      </c>
      <c r="L5" s="29">
        <v>0.8</v>
      </c>
      <c r="M5" s="30">
        <f t="shared" si="2"/>
        <v>0.58331736101674059</v>
      </c>
      <c r="N5" s="42">
        <f t="shared" ref="N5:N32" si="4">M5-M4</f>
        <v>0.15104894236776378</v>
      </c>
      <c r="O5" s="53" t="b">
        <f t="shared" si="3"/>
        <v>1</v>
      </c>
      <c r="P5" s="53" t="b">
        <f t="shared" ref="P5:P32" si="5">M5&gt;M4</f>
        <v>1</v>
      </c>
    </row>
    <row r="6" spans="1:19" x14ac:dyDescent="0.25">
      <c r="A6">
        <v>5</v>
      </c>
      <c r="B6">
        <v>2010</v>
      </c>
      <c r="C6">
        <v>23293</v>
      </c>
      <c r="D6">
        <v>10422</v>
      </c>
      <c r="E6" s="2">
        <f t="shared" si="0"/>
        <v>0.4474305585368995</v>
      </c>
      <c r="F6" s="2">
        <f t="shared" si="1"/>
        <v>-0.80423392976219443</v>
      </c>
      <c r="G6" s="2"/>
      <c r="H6" s="20" t="s">
        <v>32</v>
      </c>
      <c r="I6" s="26">
        <f>J2</f>
        <v>-0.2968813946728458</v>
      </c>
      <c r="L6" s="29">
        <v>0.9</v>
      </c>
      <c r="M6" s="30">
        <f t="shared" si="2"/>
        <v>0.70761956506636059</v>
      </c>
      <c r="N6" s="42">
        <f t="shared" si="4"/>
        <v>0.12430220404962</v>
      </c>
      <c r="O6" s="53" t="b">
        <f t="shared" si="3"/>
        <v>1</v>
      </c>
      <c r="P6" s="53" t="b">
        <f t="shared" si="5"/>
        <v>1</v>
      </c>
      <c r="Q6" s="42"/>
    </row>
    <row r="7" spans="1:19" x14ac:dyDescent="0.25">
      <c r="A7">
        <v>6</v>
      </c>
      <c r="B7">
        <v>2010</v>
      </c>
      <c r="C7">
        <v>17103</v>
      </c>
      <c r="D7">
        <v>7504</v>
      </c>
      <c r="E7" s="2">
        <f t="shared" si="0"/>
        <v>0.4387534350698708</v>
      </c>
      <c r="F7" s="2">
        <f t="shared" si="1"/>
        <v>-0.8238176750136309</v>
      </c>
      <c r="G7" s="2"/>
      <c r="H7" s="2" t="s">
        <v>33</v>
      </c>
      <c r="I7" s="26">
        <f>J3</f>
        <v>0.35048592176235366</v>
      </c>
      <c r="L7" s="29">
        <v>1</v>
      </c>
      <c r="M7" s="30">
        <f t="shared" si="2"/>
        <v>0.80151819818396364</v>
      </c>
      <c r="N7" s="42">
        <f t="shared" si="4"/>
        <v>9.3898633117603048E-2</v>
      </c>
      <c r="O7" s="53" t="b">
        <f t="shared" si="3"/>
        <v>1</v>
      </c>
      <c r="P7" s="53" t="b">
        <f t="shared" si="5"/>
        <v>1</v>
      </c>
    </row>
    <row r="8" spans="1:19" x14ac:dyDescent="0.25">
      <c r="A8">
        <v>7</v>
      </c>
      <c r="B8">
        <v>2010</v>
      </c>
      <c r="C8">
        <v>18569</v>
      </c>
      <c r="D8">
        <v>8388</v>
      </c>
      <c r="E8" s="2">
        <f t="shared" si="0"/>
        <v>0.45172060961818084</v>
      </c>
      <c r="F8" s="2">
        <f t="shared" si="1"/>
        <v>-0.79469141057878501</v>
      </c>
      <c r="G8" s="2"/>
      <c r="H8" s="22"/>
      <c r="L8" s="29">
        <v>1.05</v>
      </c>
      <c r="M8" s="30">
        <f t="shared" si="2"/>
        <v>0.83799814787937499</v>
      </c>
      <c r="N8" s="42">
        <f t="shared" si="4"/>
        <v>3.6479949695411351E-2</v>
      </c>
      <c r="O8" s="53" t="b">
        <f t="shared" si="3"/>
        <v>1</v>
      </c>
      <c r="P8" s="53" t="b">
        <f t="shared" si="5"/>
        <v>1</v>
      </c>
      <c r="R8" s="45"/>
      <c r="S8" s="45"/>
    </row>
    <row r="9" spans="1:19" x14ac:dyDescent="0.25">
      <c r="A9">
        <v>8</v>
      </c>
      <c r="B9">
        <v>2010</v>
      </c>
      <c r="C9">
        <v>24108</v>
      </c>
      <c r="D9">
        <v>11280</v>
      </c>
      <c r="E9" s="2">
        <f t="shared" si="0"/>
        <v>0.46789447486311597</v>
      </c>
      <c r="F9" s="2">
        <f t="shared" si="1"/>
        <v>-0.7595124895508848</v>
      </c>
      <c r="G9" s="2"/>
      <c r="H9" s="22"/>
      <c r="L9" s="29">
        <v>1.1000000000000001</v>
      </c>
      <c r="M9" s="30">
        <f t="shared" si="2"/>
        <v>0.86842860860136006</v>
      </c>
      <c r="N9" s="42">
        <f t="shared" si="4"/>
        <v>3.0430460721985075E-2</v>
      </c>
      <c r="O9" s="53" t="b">
        <f t="shared" si="3"/>
        <v>1</v>
      </c>
      <c r="P9" s="53" t="b">
        <f t="shared" si="5"/>
        <v>1</v>
      </c>
    </row>
    <row r="10" spans="1:19" x14ac:dyDescent="0.25">
      <c r="A10">
        <v>9</v>
      </c>
      <c r="B10">
        <v>2010</v>
      </c>
      <c r="C10">
        <v>22316</v>
      </c>
      <c r="D10">
        <v>10240</v>
      </c>
      <c r="E10" s="2">
        <f t="shared" si="0"/>
        <v>0.45886359562645634</v>
      </c>
      <c r="F10" s="2">
        <f t="shared" si="1"/>
        <v>-0.77900229037192026</v>
      </c>
      <c r="G10" s="2"/>
      <c r="H10" s="22"/>
      <c r="L10" s="29">
        <v>1.1499999999999999</v>
      </c>
      <c r="M10" s="30">
        <f t="shared" si="2"/>
        <v>0.89358526337958455</v>
      </c>
      <c r="N10" s="42">
        <f t="shared" si="4"/>
        <v>2.5156654778224485E-2</v>
      </c>
      <c r="O10" s="53" t="b">
        <f t="shared" si="3"/>
        <v>1</v>
      </c>
      <c r="P10" s="53" t="b">
        <f t="shared" si="5"/>
        <v>1</v>
      </c>
    </row>
    <row r="11" spans="1:19" x14ac:dyDescent="0.25">
      <c r="A11">
        <v>10</v>
      </c>
      <c r="B11">
        <v>2010</v>
      </c>
      <c r="C11">
        <v>23782</v>
      </c>
      <c r="D11">
        <v>11128</v>
      </c>
      <c r="E11" s="2">
        <f t="shared" si="0"/>
        <v>0.46791691195021445</v>
      </c>
      <c r="F11" s="2">
        <f t="shared" si="1"/>
        <v>-0.75946453739424524</v>
      </c>
      <c r="G11" s="2"/>
      <c r="H11" s="22"/>
      <c r="L11" s="29">
        <v>1.2</v>
      </c>
      <c r="M11" s="30">
        <f t="shared" si="2"/>
        <v>0.91422700149892544</v>
      </c>
      <c r="N11" s="42">
        <f t="shared" si="4"/>
        <v>2.0641738119340891E-2</v>
      </c>
      <c r="O11" s="53" t="b">
        <f t="shared" si="3"/>
        <v>1</v>
      </c>
      <c r="P11" s="53" t="b">
        <f t="shared" si="5"/>
        <v>1</v>
      </c>
    </row>
    <row r="12" spans="1:19" x14ac:dyDescent="0.25">
      <c r="A12">
        <v>11</v>
      </c>
      <c r="B12">
        <v>2010</v>
      </c>
      <c r="C12">
        <v>22316</v>
      </c>
      <c r="D12">
        <v>10442</v>
      </c>
      <c r="E12" s="2">
        <f t="shared" si="0"/>
        <v>0.46791539702455637</v>
      </c>
      <c r="F12" s="2">
        <f t="shared" si="1"/>
        <v>-0.75946777499492135</v>
      </c>
      <c r="G12" s="2"/>
      <c r="H12" s="28" t="s">
        <v>15</v>
      </c>
      <c r="L12" s="29">
        <v>1.25</v>
      </c>
      <c r="M12" s="30">
        <f t="shared" si="2"/>
        <v>0.93105913838233656</v>
      </c>
      <c r="N12" s="42">
        <f t="shared" si="4"/>
        <v>1.683213688341112E-2</v>
      </c>
      <c r="O12" s="53" t="b">
        <f t="shared" si="3"/>
        <v>1</v>
      </c>
      <c r="P12" s="53" t="b">
        <f t="shared" si="5"/>
        <v>1</v>
      </c>
    </row>
    <row r="13" spans="1:19" x14ac:dyDescent="0.25">
      <c r="A13">
        <v>12</v>
      </c>
      <c r="B13">
        <v>2010</v>
      </c>
      <c r="C13">
        <v>22153</v>
      </c>
      <c r="D13">
        <v>10619</v>
      </c>
      <c r="E13" s="2">
        <f t="shared" si="0"/>
        <v>0.47934816954814247</v>
      </c>
      <c r="F13" s="2">
        <f t="shared" si="1"/>
        <v>-0.73532807807882983</v>
      </c>
      <c r="G13" s="2"/>
      <c r="H13" s="27" t="s">
        <v>63</v>
      </c>
      <c r="J13" s="1">
        <f>SUM(N3:N32)</f>
        <v>0.99921328448888447</v>
      </c>
      <c r="L13" s="29">
        <v>1.3</v>
      </c>
      <c r="M13" s="30">
        <f t="shared" si="2"/>
        <v>0.94471422599847643</v>
      </c>
      <c r="N13" s="42">
        <f t="shared" si="4"/>
        <v>1.3655087616139872E-2</v>
      </c>
      <c r="O13" s="53" t="b">
        <f t="shared" si="3"/>
        <v>1</v>
      </c>
      <c r="P13" s="53" t="b">
        <f t="shared" si="5"/>
        <v>1</v>
      </c>
    </row>
    <row r="14" spans="1:19" x14ac:dyDescent="0.25">
      <c r="A14">
        <v>13</v>
      </c>
      <c r="B14">
        <v>2010</v>
      </c>
      <c r="C14">
        <v>22805</v>
      </c>
      <c r="D14">
        <v>10720</v>
      </c>
      <c r="E14" s="2">
        <f t="shared" si="0"/>
        <v>0.47007235255426444</v>
      </c>
      <c r="F14" s="2">
        <f t="shared" si="1"/>
        <v>-0.75486865452100782</v>
      </c>
      <c r="G14" s="2"/>
      <c r="H14" s="27" t="s">
        <v>64</v>
      </c>
      <c r="J14" s="1">
        <f>M32</f>
        <v>0.99921328448888447</v>
      </c>
      <c r="L14" s="29">
        <v>1.35</v>
      </c>
      <c r="M14" s="30">
        <f t="shared" si="2"/>
        <v>0.95574491467508749</v>
      </c>
      <c r="N14" s="42">
        <f t="shared" si="4"/>
        <v>1.1030688676611056E-2</v>
      </c>
      <c r="O14" s="53" t="b">
        <f t="shared" si="3"/>
        <v>1</v>
      </c>
      <c r="P14" s="53" t="b">
        <f t="shared" si="5"/>
        <v>1</v>
      </c>
    </row>
    <row r="15" spans="1:19" x14ac:dyDescent="0.25">
      <c r="A15">
        <v>14</v>
      </c>
      <c r="B15">
        <v>2010</v>
      </c>
      <c r="C15">
        <v>18569</v>
      </c>
      <c r="D15">
        <v>8902</v>
      </c>
      <c r="E15" s="2">
        <f t="shared" si="0"/>
        <v>0.47940115245839843</v>
      </c>
      <c r="F15" s="2">
        <f t="shared" si="1"/>
        <v>-0.73521755302479597</v>
      </c>
      <c r="G15" s="2"/>
      <c r="H15" s="44" t="s">
        <v>65</v>
      </c>
      <c r="J15" s="46">
        <f>J14-J13</f>
        <v>0</v>
      </c>
      <c r="L15" s="29">
        <v>1.4</v>
      </c>
      <c r="M15" s="30">
        <f t="shared" si="2"/>
        <v>0.9646245477913542</v>
      </c>
      <c r="N15" s="42">
        <f t="shared" si="4"/>
        <v>8.8796331162667164E-3</v>
      </c>
      <c r="O15" s="53" t="b">
        <f t="shared" si="3"/>
        <v>1</v>
      </c>
      <c r="P15" s="53" t="b">
        <f t="shared" si="5"/>
        <v>1</v>
      </c>
    </row>
    <row r="16" spans="1:19" x14ac:dyDescent="0.25">
      <c r="A16">
        <v>15</v>
      </c>
      <c r="B16">
        <v>2010</v>
      </c>
      <c r="C16">
        <v>18081</v>
      </c>
      <c r="D16">
        <v>8667</v>
      </c>
      <c r="E16" s="2">
        <f t="shared" si="0"/>
        <v>0.47934295669487309</v>
      </c>
      <c r="F16" s="2">
        <f t="shared" si="1"/>
        <v>-0.73533895301680885</v>
      </c>
      <c r="G16" s="2"/>
      <c r="H16" s="22"/>
      <c r="L16" s="29">
        <v>1.45</v>
      </c>
      <c r="M16" s="30">
        <f t="shared" si="2"/>
        <v>0.97175232105522924</v>
      </c>
      <c r="N16" s="42">
        <f t="shared" si="4"/>
        <v>7.1277732638750368E-3</v>
      </c>
      <c r="O16" s="53" t="b">
        <f t="shared" si="3"/>
        <v>1</v>
      </c>
      <c r="P16" s="53" t="b">
        <f t="shared" si="5"/>
        <v>1</v>
      </c>
    </row>
    <row r="17" spans="1:16" x14ac:dyDescent="0.25">
      <c r="A17">
        <v>16</v>
      </c>
      <c r="B17">
        <v>2010</v>
      </c>
      <c r="C17">
        <v>18569</v>
      </c>
      <c r="D17">
        <v>9311</v>
      </c>
      <c r="E17" s="2">
        <f t="shared" si="0"/>
        <v>0.50142710969896065</v>
      </c>
      <c r="F17" s="2">
        <f t="shared" si="1"/>
        <v>-0.69029702671206572</v>
      </c>
      <c r="G17" s="2"/>
      <c r="H17" s="22"/>
      <c r="L17" s="29">
        <v>1.5</v>
      </c>
      <c r="M17" s="30">
        <f t="shared" si="2"/>
        <v>0.9774607999290309</v>
      </c>
      <c r="N17" s="42">
        <f t="shared" si="4"/>
        <v>5.708478873801659E-3</v>
      </c>
      <c r="O17" s="53" t="b">
        <f t="shared" si="3"/>
        <v>1</v>
      </c>
      <c r="P17" s="53" t="b">
        <f t="shared" si="5"/>
        <v>1</v>
      </c>
    </row>
    <row r="18" spans="1:16" x14ac:dyDescent="0.25">
      <c r="A18">
        <v>17</v>
      </c>
      <c r="B18">
        <v>2010</v>
      </c>
      <c r="C18">
        <v>22316</v>
      </c>
      <c r="D18">
        <v>11410</v>
      </c>
      <c r="E18" s="2">
        <f t="shared" si="0"/>
        <v>0.51129234629861986</v>
      </c>
      <c r="F18" s="2">
        <f t="shared" si="1"/>
        <v>-0.67081374610929756</v>
      </c>
      <c r="G18" s="2"/>
      <c r="H18" s="22"/>
      <c r="L18" s="29">
        <v>1.55</v>
      </c>
      <c r="M18" s="30">
        <f t="shared" si="2"/>
        <v>0.98202433537282541</v>
      </c>
      <c r="N18" s="42">
        <f t="shared" si="4"/>
        <v>4.5635354437945086E-3</v>
      </c>
      <c r="O18" s="53" t="b">
        <f t="shared" si="3"/>
        <v>1</v>
      </c>
      <c r="P18" s="53" t="b">
        <f t="shared" si="5"/>
        <v>1</v>
      </c>
    </row>
    <row r="19" spans="1:16" x14ac:dyDescent="0.25">
      <c r="A19">
        <v>18</v>
      </c>
      <c r="B19">
        <v>2010</v>
      </c>
      <c r="C19">
        <v>21990</v>
      </c>
      <c r="D19">
        <v>11025</v>
      </c>
      <c r="E19" s="2">
        <f t="shared" si="0"/>
        <v>0.50136425648021832</v>
      </c>
      <c r="F19" s="2">
        <f t="shared" si="1"/>
        <v>-0.69042238323376004</v>
      </c>
      <c r="G19" s="2"/>
      <c r="H19" s="22"/>
      <c r="L19" s="29">
        <v>1.6</v>
      </c>
      <c r="M19" s="30">
        <f t="shared" si="2"/>
        <v>0.98566746686386297</v>
      </c>
      <c r="N19" s="42">
        <f t="shared" si="4"/>
        <v>3.6431314910375656E-3</v>
      </c>
      <c r="O19" s="53" t="b">
        <f t="shared" si="3"/>
        <v>1</v>
      </c>
      <c r="P19" s="53" t="b">
        <f t="shared" si="5"/>
        <v>1</v>
      </c>
    </row>
    <row r="20" spans="1:16" x14ac:dyDescent="0.25">
      <c r="A20">
        <v>19</v>
      </c>
      <c r="B20">
        <v>2010</v>
      </c>
      <c r="C20">
        <v>18895</v>
      </c>
      <c r="D20">
        <v>9662</v>
      </c>
      <c r="E20" s="2">
        <f t="shared" si="0"/>
        <v>0.51135220957925376</v>
      </c>
      <c r="F20" s="2">
        <f t="shared" si="1"/>
        <v>-0.67069667066923744</v>
      </c>
      <c r="G20" s="2"/>
      <c r="H20" s="22"/>
      <c r="L20" s="29">
        <v>1.65</v>
      </c>
      <c r="M20" s="30">
        <f t="shared" si="2"/>
        <v>0.98857278717348851</v>
      </c>
      <c r="N20" s="42">
        <f t="shared" si="4"/>
        <v>2.9053203096255364E-3</v>
      </c>
      <c r="O20" s="53" t="b">
        <f t="shared" si="3"/>
        <v>1</v>
      </c>
      <c r="P20" s="53" t="b">
        <f t="shared" si="5"/>
        <v>1</v>
      </c>
    </row>
    <row r="21" spans="1:16" x14ac:dyDescent="0.25">
      <c r="A21">
        <v>20</v>
      </c>
      <c r="B21">
        <v>2010</v>
      </c>
      <c r="C21">
        <v>22967</v>
      </c>
      <c r="D21">
        <v>11629</v>
      </c>
      <c r="E21" s="2">
        <f t="shared" si="0"/>
        <v>0.50633517655766969</v>
      </c>
      <c r="F21" s="2">
        <f t="shared" si="1"/>
        <v>-0.68055642472337174</v>
      </c>
      <c r="G21" s="2"/>
      <c r="H21" s="22"/>
      <c r="L21" s="29">
        <v>1.7</v>
      </c>
      <c r="M21" s="30">
        <f t="shared" si="2"/>
        <v>0.99088800295263024</v>
      </c>
      <c r="N21" s="42">
        <f t="shared" si="4"/>
        <v>2.3152157791417327E-3</v>
      </c>
      <c r="O21" s="53" t="b">
        <f t="shared" si="3"/>
        <v>1</v>
      </c>
      <c r="P21" s="53" t="b">
        <f t="shared" si="5"/>
        <v>1</v>
      </c>
    </row>
    <row r="22" spans="1:16" x14ac:dyDescent="0.25">
      <c r="A22">
        <v>21</v>
      </c>
      <c r="B22">
        <v>2010</v>
      </c>
      <c r="C22">
        <v>20850</v>
      </c>
      <c r="D22">
        <v>11101</v>
      </c>
      <c r="E22" s="2">
        <f t="shared" si="0"/>
        <v>0.53242206235011991</v>
      </c>
      <c r="F22" s="2">
        <f t="shared" si="1"/>
        <v>-0.63031875389430037</v>
      </c>
      <c r="G22" s="2"/>
      <c r="H22" s="22"/>
      <c r="L22" s="29">
        <v>1.75</v>
      </c>
      <c r="M22" s="30">
        <f t="shared" si="2"/>
        <v>0.9927320922310664</v>
      </c>
      <c r="N22" s="42">
        <f t="shared" si="4"/>
        <v>1.8440892784361562E-3</v>
      </c>
      <c r="O22" s="53" t="b">
        <f t="shared" si="3"/>
        <v>1</v>
      </c>
      <c r="P22" s="53" t="b">
        <f t="shared" si="5"/>
        <v>1</v>
      </c>
    </row>
    <row r="23" spans="1:16" x14ac:dyDescent="0.25">
      <c r="A23">
        <v>22</v>
      </c>
      <c r="B23">
        <v>2010</v>
      </c>
      <c r="C23">
        <v>19058</v>
      </c>
      <c r="D23">
        <v>9854</v>
      </c>
      <c r="E23" s="2">
        <f t="shared" si="0"/>
        <v>0.51705320600272853</v>
      </c>
      <c r="F23" s="2">
        <f t="shared" si="1"/>
        <v>-0.65960949680422509</v>
      </c>
      <c r="G23" s="2"/>
      <c r="H23" s="22"/>
      <c r="L23" s="29">
        <v>1.8</v>
      </c>
      <c r="M23" s="30">
        <f t="shared" si="2"/>
        <v>0.99420056170162918</v>
      </c>
      <c r="N23" s="42">
        <f t="shared" si="4"/>
        <v>1.4684694705627832E-3</v>
      </c>
      <c r="O23" s="53" t="b">
        <f t="shared" si="3"/>
        <v>1</v>
      </c>
      <c r="P23" s="53" t="b">
        <f t="shared" si="5"/>
        <v>1</v>
      </c>
    </row>
    <row r="24" spans="1:16" x14ac:dyDescent="0.25">
      <c r="A24">
        <v>23</v>
      </c>
      <c r="B24">
        <v>2010</v>
      </c>
      <c r="C24">
        <v>17429</v>
      </c>
      <c r="D24">
        <v>9102</v>
      </c>
      <c r="E24" s="2">
        <f t="shared" si="0"/>
        <v>0.52223305984279078</v>
      </c>
      <c r="F24" s="2">
        <f t="shared" si="1"/>
        <v>-0.64964131594509433</v>
      </c>
      <c r="G24" s="2"/>
      <c r="H24" s="22"/>
      <c r="L24" s="29">
        <v>1.85</v>
      </c>
      <c r="M24" s="30">
        <f t="shared" si="2"/>
        <v>0.99536986399782479</v>
      </c>
      <c r="N24" s="42">
        <f t="shared" si="4"/>
        <v>1.1693022961956068E-3</v>
      </c>
      <c r="O24" s="53" t="b">
        <f t="shared" si="3"/>
        <v>1</v>
      </c>
      <c r="P24" s="53" t="b">
        <f t="shared" si="5"/>
        <v>1</v>
      </c>
    </row>
    <row r="25" spans="1:16" x14ac:dyDescent="0.25">
      <c r="A25">
        <v>24</v>
      </c>
      <c r="B25">
        <v>2010</v>
      </c>
      <c r="C25">
        <v>19384</v>
      </c>
      <c r="D25">
        <v>10428</v>
      </c>
      <c r="E25" s="2">
        <f t="shared" si="0"/>
        <v>0.53796945934791585</v>
      </c>
      <c r="F25" s="2">
        <f t="shared" si="1"/>
        <v>-0.61995348744296919</v>
      </c>
      <c r="G25" s="2"/>
      <c r="H25" s="22"/>
      <c r="L25" s="29">
        <v>1.9</v>
      </c>
      <c r="M25" s="30">
        <f t="shared" si="2"/>
        <v>0.99630106337050939</v>
      </c>
      <c r="N25" s="42">
        <f t="shared" si="4"/>
        <v>9.3119937268459907E-4</v>
      </c>
      <c r="O25" s="53" t="b">
        <f t="shared" si="3"/>
        <v>1</v>
      </c>
      <c r="P25" s="53" t="b">
        <f t="shared" si="5"/>
        <v>1</v>
      </c>
    </row>
    <row r="26" spans="1:16" x14ac:dyDescent="0.25">
      <c r="A26">
        <v>25</v>
      </c>
      <c r="B26">
        <v>2010</v>
      </c>
      <c r="C26">
        <v>22967</v>
      </c>
      <c r="D26">
        <v>12356</v>
      </c>
      <c r="E26" s="2">
        <f t="shared" si="0"/>
        <v>0.53798928897984066</v>
      </c>
      <c r="F26" s="2">
        <f t="shared" si="1"/>
        <v>-0.61991662797794256</v>
      </c>
      <c r="G26" s="2"/>
      <c r="H26" s="22"/>
      <c r="L26" s="29">
        <v>1.95</v>
      </c>
      <c r="M26" s="30">
        <f t="shared" si="2"/>
        <v>0.99704284803821919</v>
      </c>
      <c r="N26" s="42">
        <f t="shared" si="4"/>
        <v>7.4178466770979945E-4</v>
      </c>
      <c r="O26" s="53" t="b">
        <f t="shared" si="3"/>
        <v>1</v>
      </c>
      <c r="P26" s="53" t="b">
        <f t="shared" si="5"/>
        <v>1</v>
      </c>
    </row>
    <row r="27" spans="1:16" x14ac:dyDescent="0.25">
      <c r="A27">
        <v>26</v>
      </c>
      <c r="B27">
        <v>2010</v>
      </c>
      <c r="C27">
        <v>20850</v>
      </c>
      <c r="D27">
        <v>11438</v>
      </c>
      <c r="E27" s="2">
        <f t="shared" si="0"/>
        <v>0.54858513189448443</v>
      </c>
      <c r="F27" s="2">
        <f t="shared" si="1"/>
        <v>-0.60041280275168596</v>
      </c>
      <c r="G27" s="2"/>
      <c r="H27" s="22"/>
      <c r="L27" s="29">
        <v>2</v>
      </c>
      <c r="M27" s="30">
        <f t="shared" si="2"/>
        <v>0.99763398643354639</v>
      </c>
      <c r="N27" s="42">
        <f t="shared" si="4"/>
        <v>5.9113839532720647E-4</v>
      </c>
      <c r="O27" s="53" t="b">
        <f t="shared" si="3"/>
        <v>1</v>
      </c>
      <c r="P27" s="53" t="b">
        <f t="shared" si="5"/>
        <v>1</v>
      </c>
    </row>
    <row r="28" spans="1:16" x14ac:dyDescent="0.25">
      <c r="A28">
        <v>27</v>
      </c>
      <c r="B28">
        <v>2010</v>
      </c>
      <c r="C28">
        <v>19873</v>
      </c>
      <c r="D28">
        <v>10797</v>
      </c>
      <c r="E28" s="2">
        <f t="shared" si="0"/>
        <v>0.54329995471242387</v>
      </c>
      <c r="F28" s="2">
        <f t="shared" si="1"/>
        <v>-0.61009370878114411</v>
      </c>
      <c r="G28" s="2"/>
      <c r="H28" s="22"/>
      <c r="L28" s="29">
        <v>2.0499999999999998</v>
      </c>
      <c r="M28" s="30">
        <f t="shared" si="2"/>
        <v>0.99810531751353659</v>
      </c>
      <c r="N28" s="42">
        <f t="shared" si="4"/>
        <v>4.7133107999020041E-4</v>
      </c>
      <c r="O28" s="53" t="b">
        <f t="shared" si="3"/>
        <v>1</v>
      </c>
      <c r="P28" s="53" t="b">
        <f t="shared" si="5"/>
        <v>1</v>
      </c>
    </row>
    <row r="29" spans="1:16" x14ac:dyDescent="0.25">
      <c r="A29">
        <v>28</v>
      </c>
      <c r="B29">
        <v>2010</v>
      </c>
      <c r="C29">
        <v>24271</v>
      </c>
      <c r="D29">
        <v>12930</v>
      </c>
      <c r="E29" s="2">
        <f t="shared" si="0"/>
        <v>0.53273453916196278</v>
      </c>
      <c r="F29" s="2">
        <f t="shared" si="1"/>
        <v>-0.62973202923735627</v>
      </c>
      <c r="G29" s="2"/>
      <c r="H29" s="22"/>
      <c r="L29" s="29">
        <v>2.1</v>
      </c>
      <c r="M29" s="30">
        <f t="shared" si="2"/>
        <v>0.99848135540372196</v>
      </c>
      <c r="N29" s="42">
        <f t="shared" si="4"/>
        <v>3.760378901853656E-4</v>
      </c>
      <c r="O29" s="53" t="b">
        <f t="shared" si="3"/>
        <v>1</v>
      </c>
      <c r="P29" s="53" t="b">
        <f t="shared" si="5"/>
        <v>1</v>
      </c>
    </row>
    <row r="30" spans="1:16" x14ac:dyDescent="0.25">
      <c r="A30">
        <v>29</v>
      </c>
      <c r="B30">
        <v>2010</v>
      </c>
      <c r="C30">
        <v>18569</v>
      </c>
      <c r="D30">
        <v>10088</v>
      </c>
      <c r="E30" s="2">
        <f t="shared" si="0"/>
        <v>0.54327104313641017</v>
      </c>
      <c r="F30" s="2">
        <f t="shared" si="1"/>
        <v>-0.61014692495584011</v>
      </c>
      <c r="G30" s="2"/>
      <c r="H30" s="22"/>
      <c r="L30" s="29">
        <v>2.15</v>
      </c>
      <c r="M30" s="30">
        <f t="shared" si="2"/>
        <v>0.99878157784998056</v>
      </c>
      <c r="N30" s="42">
        <f t="shared" si="4"/>
        <v>3.0022244625860228E-4</v>
      </c>
      <c r="O30" s="53" t="b">
        <f t="shared" si="3"/>
        <v>1</v>
      </c>
      <c r="P30" s="53" t="b">
        <f t="shared" si="5"/>
        <v>1</v>
      </c>
    </row>
    <row r="31" spans="1:16" x14ac:dyDescent="0.25">
      <c r="A31">
        <v>30</v>
      </c>
      <c r="B31">
        <v>2010</v>
      </c>
      <c r="C31">
        <v>17918</v>
      </c>
      <c r="D31">
        <v>10118</v>
      </c>
      <c r="E31" s="2">
        <f t="shared" si="0"/>
        <v>0.56468355843286078</v>
      </c>
      <c r="F31" s="2">
        <f t="shared" si="1"/>
        <v>-0.5714897783056424</v>
      </c>
      <c r="G31" s="2"/>
      <c r="H31" s="22"/>
      <c r="L31" s="29">
        <v>2.2000000000000002</v>
      </c>
      <c r="M31" s="30">
        <f t="shared" si="2"/>
        <v>0.99902145739549486</v>
      </c>
      <c r="N31" s="42">
        <f t="shared" si="4"/>
        <v>2.398795455142988E-4</v>
      </c>
      <c r="O31" s="53" t="b">
        <f t="shared" si="3"/>
        <v>1</v>
      </c>
      <c r="P31" s="53" t="b">
        <f t="shared" si="5"/>
        <v>1</v>
      </c>
    </row>
    <row r="32" spans="1:16" x14ac:dyDescent="0.25">
      <c r="A32">
        <v>31</v>
      </c>
      <c r="B32">
        <v>2010</v>
      </c>
      <c r="C32">
        <v>18569</v>
      </c>
      <c r="D32">
        <v>10485</v>
      </c>
      <c r="E32" s="2">
        <f t="shared" si="0"/>
        <v>0.56465076202272602</v>
      </c>
      <c r="F32" s="2">
        <f t="shared" si="1"/>
        <v>-0.5715478592645753</v>
      </c>
      <c r="G32" s="2"/>
      <c r="H32" s="22"/>
      <c r="L32" s="29">
        <v>2.25</v>
      </c>
      <c r="M32" s="30">
        <f t="shared" si="2"/>
        <v>0.99921328448888447</v>
      </c>
      <c r="N32" s="42">
        <f t="shared" si="4"/>
        <v>1.9182709338960713E-4</v>
      </c>
      <c r="O32" s="53" t="b">
        <f t="shared" si="3"/>
        <v>1</v>
      </c>
      <c r="P32" s="53" t="b">
        <f t="shared" si="5"/>
        <v>1</v>
      </c>
    </row>
    <row r="33" spans="1:8" x14ac:dyDescent="0.25">
      <c r="A33">
        <v>32</v>
      </c>
      <c r="B33">
        <v>2010</v>
      </c>
      <c r="C33">
        <v>24434</v>
      </c>
      <c r="D33">
        <v>13798</v>
      </c>
      <c r="E33" s="2">
        <f t="shared" si="0"/>
        <v>0.56470491937464184</v>
      </c>
      <c r="F33" s="2">
        <f t="shared" si="1"/>
        <v>-0.5714519508579512</v>
      </c>
      <c r="G33" s="2"/>
      <c r="H33" s="22"/>
    </row>
    <row r="34" spans="1:8" x14ac:dyDescent="0.25">
      <c r="A34">
        <v>33</v>
      </c>
      <c r="B34">
        <v>2010</v>
      </c>
      <c r="C34">
        <v>19710</v>
      </c>
      <c r="D34">
        <v>10808</v>
      </c>
      <c r="E34" s="2">
        <f t="shared" si="0"/>
        <v>0.54835109081684419</v>
      </c>
      <c r="F34" s="2">
        <f t="shared" si="1"/>
        <v>-0.60083952050673117</v>
      </c>
      <c r="G34" s="2"/>
      <c r="H34" s="22"/>
    </row>
    <row r="35" spans="1:8" x14ac:dyDescent="0.25">
      <c r="A35">
        <v>34</v>
      </c>
      <c r="B35">
        <v>2010</v>
      </c>
      <c r="C35">
        <v>20850</v>
      </c>
      <c r="D35">
        <v>11433</v>
      </c>
      <c r="E35" s="2">
        <f t="shared" si="0"/>
        <v>0.5483453237410072</v>
      </c>
      <c r="F35" s="2">
        <f t="shared" si="1"/>
        <v>-0.60085003768497758</v>
      </c>
      <c r="G35" s="2"/>
      <c r="H35" s="22"/>
    </row>
    <row r="36" spans="1:8" x14ac:dyDescent="0.25">
      <c r="A36">
        <v>35</v>
      </c>
      <c r="B36">
        <v>2010</v>
      </c>
      <c r="C36">
        <v>21990</v>
      </c>
      <c r="D36">
        <v>12650</v>
      </c>
      <c r="E36" s="2">
        <f t="shared" si="0"/>
        <v>0.57526148249204179</v>
      </c>
      <c r="F36" s="2">
        <f t="shared" si="1"/>
        <v>-0.55293058939314066</v>
      </c>
      <c r="G36" s="2"/>
      <c r="H36" s="22"/>
    </row>
    <row r="37" spans="1:8" x14ac:dyDescent="0.25">
      <c r="A37">
        <v>36</v>
      </c>
      <c r="B37">
        <v>2010</v>
      </c>
      <c r="C37">
        <v>17918</v>
      </c>
      <c r="D37">
        <v>10107</v>
      </c>
      <c r="E37" s="2">
        <f t="shared" si="0"/>
        <v>0.56406965063065073</v>
      </c>
      <c r="F37" s="2">
        <f t="shared" si="1"/>
        <v>-0.57257754108286119</v>
      </c>
      <c r="G37" s="2"/>
      <c r="H37" s="22"/>
    </row>
    <row r="38" spans="1:8" x14ac:dyDescent="0.25">
      <c r="A38">
        <v>37</v>
      </c>
      <c r="B38">
        <v>2010</v>
      </c>
      <c r="C38">
        <v>21176</v>
      </c>
      <c r="D38">
        <v>12299</v>
      </c>
      <c r="E38" s="2">
        <f t="shared" si="0"/>
        <v>0.58079901775595011</v>
      </c>
      <c r="F38" s="2">
        <f t="shared" si="1"/>
        <v>-0.54335050666452678</v>
      </c>
      <c r="G38" s="2"/>
      <c r="H38" s="22"/>
    </row>
    <row r="39" spans="1:8" x14ac:dyDescent="0.25">
      <c r="A39">
        <v>38</v>
      </c>
      <c r="B39">
        <v>2010</v>
      </c>
      <c r="C39">
        <v>21664</v>
      </c>
      <c r="D39">
        <v>12583</v>
      </c>
      <c r="E39" s="2">
        <f t="shared" si="0"/>
        <v>0.58082533234859679</v>
      </c>
      <c r="F39" s="2">
        <f t="shared" si="1"/>
        <v>-0.54330520012003358</v>
      </c>
      <c r="G39" s="2"/>
      <c r="H39" s="22"/>
    </row>
    <row r="40" spans="1:8" x14ac:dyDescent="0.25">
      <c r="A40">
        <v>39</v>
      </c>
      <c r="B40">
        <v>2010</v>
      </c>
      <c r="C40">
        <v>19710</v>
      </c>
      <c r="D40">
        <v>11229</v>
      </c>
      <c r="E40" s="2">
        <f t="shared" si="0"/>
        <v>0.56971080669710805</v>
      </c>
      <c r="F40" s="2">
        <f t="shared" si="1"/>
        <v>-0.56262640357422722</v>
      </c>
      <c r="G40" s="2"/>
      <c r="H40" s="22"/>
    </row>
    <row r="41" spans="1:8" x14ac:dyDescent="0.25">
      <c r="A41">
        <v>40</v>
      </c>
      <c r="B41">
        <v>2010</v>
      </c>
      <c r="C41">
        <v>23130</v>
      </c>
      <c r="D41">
        <v>13306</v>
      </c>
      <c r="E41" s="2">
        <f t="shared" si="0"/>
        <v>0.57527021184608729</v>
      </c>
      <c r="F41" s="2">
        <f t="shared" si="1"/>
        <v>-0.55291541492365215</v>
      </c>
      <c r="G41" s="2"/>
      <c r="H41" s="22"/>
    </row>
    <row r="42" spans="1:8" x14ac:dyDescent="0.25">
      <c r="A42">
        <v>41</v>
      </c>
      <c r="B42">
        <v>2010</v>
      </c>
      <c r="C42">
        <v>20035</v>
      </c>
      <c r="D42">
        <v>11301</v>
      </c>
      <c r="E42" s="2">
        <f t="shared" si="0"/>
        <v>0.56406288994260045</v>
      </c>
      <c r="F42" s="2">
        <f t="shared" si="1"/>
        <v>-0.57258952671009411</v>
      </c>
      <c r="G42" s="2"/>
      <c r="H42" s="22"/>
    </row>
    <row r="43" spans="1:8" x14ac:dyDescent="0.25">
      <c r="A43">
        <v>42</v>
      </c>
      <c r="B43">
        <v>2010</v>
      </c>
      <c r="C43">
        <v>23456</v>
      </c>
      <c r="D43">
        <v>13231</v>
      </c>
      <c r="E43" s="2">
        <f t="shared" si="0"/>
        <v>0.56407742155525242</v>
      </c>
      <c r="F43" s="2">
        <f t="shared" si="1"/>
        <v>-0.57256376464396697</v>
      </c>
      <c r="G43" s="2"/>
      <c r="H43" s="22"/>
    </row>
    <row r="44" spans="1:8" x14ac:dyDescent="0.25">
      <c r="A44">
        <v>43</v>
      </c>
      <c r="B44">
        <v>2010</v>
      </c>
      <c r="C44">
        <v>22316</v>
      </c>
      <c r="D44">
        <v>12961</v>
      </c>
      <c r="E44" s="2">
        <f t="shared" si="0"/>
        <v>0.58079404911274424</v>
      </c>
      <c r="F44" s="2">
        <f t="shared" si="1"/>
        <v>-0.54335906154204383</v>
      </c>
      <c r="G44" s="2"/>
      <c r="H44" s="22"/>
    </row>
    <row r="45" spans="1:8" x14ac:dyDescent="0.25">
      <c r="A45">
        <v>44</v>
      </c>
      <c r="B45">
        <v>2010</v>
      </c>
      <c r="C45">
        <v>21664</v>
      </c>
      <c r="D45">
        <v>12560</v>
      </c>
      <c r="E45" s="2">
        <f t="shared" si="0"/>
        <v>0.57976366322008865</v>
      </c>
      <c r="F45" s="2">
        <f t="shared" si="1"/>
        <v>-0.54513473568981186</v>
      </c>
      <c r="G45" s="2"/>
      <c r="H45" s="22"/>
    </row>
    <row r="46" spans="1:8" x14ac:dyDescent="0.25">
      <c r="A46">
        <v>45</v>
      </c>
      <c r="B46">
        <v>2010</v>
      </c>
      <c r="C46">
        <v>19221</v>
      </c>
      <c r="D46">
        <v>11363</v>
      </c>
      <c r="E46" s="2">
        <f t="shared" si="0"/>
        <v>0.5911763175693252</v>
      </c>
      <c r="F46" s="2">
        <f t="shared" si="1"/>
        <v>-0.52564096838912222</v>
      </c>
      <c r="G46" s="2"/>
      <c r="H46" s="22"/>
    </row>
    <row r="47" spans="1:8" x14ac:dyDescent="0.25">
      <c r="A47">
        <v>46</v>
      </c>
      <c r="B47">
        <v>2010</v>
      </c>
      <c r="C47">
        <v>21501</v>
      </c>
      <c r="D47">
        <v>12587</v>
      </c>
      <c r="E47" s="2">
        <f t="shared" si="0"/>
        <v>0.58541463187758713</v>
      </c>
      <c r="F47" s="2">
        <f t="shared" si="1"/>
        <v>-0.53543491037052393</v>
      </c>
      <c r="G47" s="2"/>
      <c r="H47" s="22"/>
    </row>
    <row r="48" spans="1:8" x14ac:dyDescent="0.25">
      <c r="A48">
        <v>47</v>
      </c>
      <c r="B48">
        <v>2010</v>
      </c>
      <c r="C48">
        <v>17755</v>
      </c>
      <c r="D48">
        <v>10395</v>
      </c>
      <c r="E48" s="2">
        <f t="shared" si="0"/>
        <v>0.58546888200506897</v>
      </c>
      <c r="F48" s="2">
        <f t="shared" si="1"/>
        <v>-0.535342245085075</v>
      </c>
      <c r="G48" s="2"/>
      <c r="H48" s="22"/>
    </row>
    <row r="49" spans="1:8" x14ac:dyDescent="0.25">
      <c r="A49">
        <v>48</v>
      </c>
      <c r="B49">
        <v>2010</v>
      </c>
      <c r="C49">
        <v>18569</v>
      </c>
      <c r="D49">
        <v>10979</v>
      </c>
      <c r="E49" s="2">
        <f t="shared" si="0"/>
        <v>0.59125424093919976</v>
      </c>
      <c r="F49" s="2">
        <f t="shared" si="1"/>
        <v>-0.5255091663658632</v>
      </c>
      <c r="G49" s="2"/>
      <c r="H49" s="22"/>
    </row>
    <row r="50" spans="1:8" x14ac:dyDescent="0.25">
      <c r="A50">
        <v>49</v>
      </c>
      <c r="B50">
        <v>2010</v>
      </c>
      <c r="C50">
        <v>20524</v>
      </c>
      <c r="D50">
        <v>12134</v>
      </c>
      <c r="E50" s="2">
        <f t="shared" si="0"/>
        <v>0.59121029039173645</v>
      </c>
      <c r="F50" s="2">
        <f t="shared" si="1"/>
        <v>-0.52558350355961236</v>
      </c>
      <c r="G50" s="2"/>
      <c r="H50" s="22"/>
    </row>
    <row r="51" spans="1:8" x14ac:dyDescent="0.25">
      <c r="A51">
        <v>50</v>
      </c>
      <c r="B51">
        <v>2010</v>
      </c>
      <c r="C51">
        <v>22153</v>
      </c>
      <c r="D51">
        <v>12971</v>
      </c>
      <c r="E51" s="2">
        <f t="shared" si="0"/>
        <v>0.58551889134654445</v>
      </c>
      <c r="F51" s="2">
        <f t="shared" si="1"/>
        <v>-0.5352568311420024</v>
      </c>
      <c r="G51" s="2"/>
      <c r="H51" s="22"/>
    </row>
    <row r="52" spans="1:8" x14ac:dyDescent="0.25">
      <c r="A52">
        <v>51</v>
      </c>
      <c r="B52">
        <v>2010</v>
      </c>
      <c r="C52">
        <v>23130</v>
      </c>
      <c r="D52">
        <v>14181</v>
      </c>
      <c r="E52" s="2">
        <f t="shared" si="0"/>
        <v>0.61309987029831392</v>
      </c>
      <c r="F52" s="2">
        <f t="shared" si="1"/>
        <v>-0.48922743576413874</v>
      </c>
      <c r="G52" s="2"/>
      <c r="H52" s="22"/>
    </row>
    <row r="53" spans="1:8" x14ac:dyDescent="0.25">
      <c r="A53">
        <v>52</v>
      </c>
      <c r="B53">
        <v>2010</v>
      </c>
      <c r="C53">
        <v>17918</v>
      </c>
      <c r="D53">
        <v>10774</v>
      </c>
      <c r="E53" s="2">
        <f t="shared" si="0"/>
        <v>0.60129478736466124</v>
      </c>
      <c r="F53" s="2">
        <f t="shared" si="1"/>
        <v>-0.50866996991704461</v>
      </c>
      <c r="G53" s="2"/>
      <c r="H53" s="22"/>
    </row>
    <row r="54" spans="1:8" x14ac:dyDescent="0.25">
      <c r="A54">
        <v>53</v>
      </c>
      <c r="B54">
        <v>2010</v>
      </c>
      <c r="C54">
        <v>22479</v>
      </c>
      <c r="D54">
        <v>13782</v>
      </c>
      <c r="E54" s="2">
        <f t="shared" si="0"/>
        <v>0.61310556519418125</v>
      </c>
      <c r="F54" s="2">
        <f t="shared" si="1"/>
        <v>-0.48921814711526712</v>
      </c>
      <c r="G54" s="2"/>
      <c r="H54" s="22"/>
    </row>
    <row r="55" spans="1:8" x14ac:dyDescent="0.25">
      <c r="A55">
        <v>54</v>
      </c>
      <c r="B55">
        <v>2010</v>
      </c>
      <c r="C55">
        <v>18407</v>
      </c>
      <c r="D55">
        <v>10960</v>
      </c>
      <c r="E55" s="2">
        <f t="shared" si="0"/>
        <v>0.59542565328407671</v>
      </c>
      <c r="F55" s="2">
        <f t="shared" si="1"/>
        <v>-0.51847874553071549</v>
      </c>
      <c r="G55" s="2"/>
      <c r="H55" s="22"/>
    </row>
    <row r="56" spans="1:8" x14ac:dyDescent="0.25">
      <c r="A56">
        <v>55</v>
      </c>
      <c r="B56">
        <v>2010</v>
      </c>
      <c r="C56">
        <v>23293</v>
      </c>
      <c r="D56">
        <v>14005</v>
      </c>
      <c r="E56" s="2">
        <f t="shared" si="0"/>
        <v>0.60125359550079427</v>
      </c>
      <c r="F56" s="2">
        <f t="shared" si="1"/>
        <v>-0.50873847753714541</v>
      </c>
      <c r="G56" s="2"/>
      <c r="H56" s="22"/>
    </row>
    <row r="57" spans="1:8" x14ac:dyDescent="0.25">
      <c r="A57">
        <v>56</v>
      </c>
      <c r="B57">
        <v>2010</v>
      </c>
      <c r="C57">
        <v>22479</v>
      </c>
      <c r="D57">
        <v>13649</v>
      </c>
      <c r="E57" s="2">
        <f t="shared" si="0"/>
        <v>0.60718893189198808</v>
      </c>
      <c r="F57" s="2">
        <f t="shared" si="1"/>
        <v>-0.49891528117622491</v>
      </c>
      <c r="G57" s="2"/>
      <c r="H57" s="22"/>
    </row>
    <row r="58" spans="1:8" x14ac:dyDescent="0.25">
      <c r="A58">
        <v>57</v>
      </c>
      <c r="B58">
        <v>2010</v>
      </c>
      <c r="C58">
        <v>20035</v>
      </c>
      <c r="D58">
        <v>12283</v>
      </c>
      <c r="E58" s="2">
        <f t="shared" si="0"/>
        <v>0.6130771150486648</v>
      </c>
      <c r="F58" s="2">
        <f t="shared" si="1"/>
        <v>-0.48926455153115062</v>
      </c>
      <c r="G58" s="2"/>
      <c r="H58" s="22"/>
    </row>
    <row r="59" spans="1:8" x14ac:dyDescent="0.25">
      <c r="A59">
        <v>58</v>
      </c>
      <c r="B59">
        <v>2010</v>
      </c>
      <c r="C59">
        <v>19547</v>
      </c>
      <c r="D59">
        <v>11753</v>
      </c>
      <c r="E59" s="2">
        <f t="shared" si="0"/>
        <v>0.60126873689057148</v>
      </c>
      <c r="F59" s="2">
        <f t="shared" si="1"/>
        <v>-0.50871329482016769</v>
      </c>
      <c r="G59" s="2"/>
      <c r="H59" s="22"/>
    </row>
    <row r="60" spans="1:8" x14ac:dyDescent="0.25">
      <c r="A60">
        <v>59</v>
      </c>
      <c r="B60">
        <v>2010</v>
      </c>
      <c r="C60">
        <v>24434</v>
      </c>
      <c r="D60">
        <v>14693</v>
      </c>
      <c r="E60" s="2">
        <f t="shared" si="0"/>
        <v>0.60133420643365798</v>
      </c>
      <c r="F60" s="2">
        <f t="shared" si="1"/>
        <v>-0.50860441508805887</v>
      </c>
      <c r="G60" s="2"/>
      <c r="H60" s="22"/>
    </row>
    <row r="61" spans="1:8" x14ac:dyDescent="0.25">
      <c r="A61">
        <v>60</v>
      </c>
      <c r="B61">
        <v>2010</v>
      </c>
      <c r="C61">
        <v>24108</v>
      </c>
      <c r="D61">
        <v>14354</v>
      </c>
      <c r="E61" s="2">
        <f t="shared" si="0"/>
        <v>0.59540401526464248</v>
      </c>
      <c r="F61" s="2">
        <f t="shared" si="1"/>
        <v>-0.51851508661291745</v>
      </c>
      <c r="G61" s="2"/>
      <c r="H61" s="22"/>
    </row>
    <row r="62" spans="1:8" x14ac:dyDescent="0.25">
      <c r="A62">
        <v>61</v>
      </c>
      <c r="B62">
        <v>2010</v>
      </c>
      <c r="C62">
        <v>23130</v>
      </c>
      <c r="D62">
        <v>14044</v>
      </c>
      <c r="E62" s="2">
        <f t="shared" si="0"/>
        <v>0.6071768266320795</v>
      </c>
      <c r="F62" s="2">
        <f t="shared" si="1"/>
        <v>-0.49893521793716206</v>
      </c>
      <c r="G62" s="2"/>
      <c r="H62" s="22"/>
    </row>
    <row r="63" spans="1:8" x14ac:dyDescent="0.25">
      <c r="A63">
        <v>62</v>
      </c>
      <c r="B63">
        <v>2010</v>
      </c>
      <c r="C63">
        <v>20524</v>
      </c>
      <c r="D63">
        <v>12341</v>
      </c>
      <c r="E63" s="2">
        <f t="shared" si="0"/>
        <v>0.60129604365620737</v>
      </c>
      <c r="F63" s="2">
        <f t="shared" si="1"/>
        <v>-0.50866788060867185</v>
      </c>
      <c r="G63" s="2"/>
      <c r="H63" s="22"/>
    </row>
    <row r="64" spans="1:8" x14ac:dyDescent="0.25">
      <c r="A64">
        <v>63</v>
      </c>
      <c r="B64">
        <v>2010</v>
      </c>
      <c r="C64">
        <v>18244</v>
      </c>
      <c r="D64">
        <v>11258</v>
      </c>
      <c r="E64" s="2">
        <f t="shared" si="0"/>
        <v>0.61707958780969085</v>
      </c>
      <c r="F64" s="2">
        <f t="shared" si="1"/>
        <v>-0.48275727180761918</v>
      </c>
      <c r="G64" s="2"/>
      <c r="H64" s="22"/>
    </row>
    <row r="65" spans="1:8" x14ac:dyDescent="0.25">
      <c r="A65">
        <v>64</v>
      </c>
      <c r="B65">
        <v>2010</v>
      </c>
      <c r="C65">
        <v>23945</v>
      </c>
      <c r="D65">
        <v>14922</v>
      </c>
      <c r="E65" s="2">
        <f t="shared" si="0"/>
        <v>0.62317811651701815</v>
      </c>
      <c r="F65" s="2">
        <f t="shared" si="1"/>
        <v>-0.47292289974525009</v>
      </c>
      <c r="G65" s="2"/>
      <c r="H65" s="22"/>
    </row>
    <row r="66" spans="1:8" x14ac:dyDescent="0.25">
      <c r="A66">
        <v>65</v>
      </c>
      <c r="B66">
        <v>2010</v>
      </c>
      <c r="C66">
        <v>17918</v>
      </c>
      <c r="D66">
        <v>11166</v>
      </c>
      <c r="E66" s="2">
        <f t="shared" ref="E66:E129" si="6">D66/C66</f>
        <v>0.62317222904342007</v>
      </c>
      <c r="F66" s="2">
        <f t="shared" si="1"/>
        <v>-0.47293234728721789</v>
      </c>
      <c r="G66" s="2"/>
      <c r="H66" s="22"/>
    </row>
    <row r="67" spans="1:8" x14ac:dyDescent="0.25">
      <c r="A67">
        <v>66</v>
      </c>
      <c r="B67">
        <v>2010</v>
      </c>
      <c r="C67">
        <v>20850</v>
      </c>
      <c r="D67">
        <v>13120</v>
      </c>
      <c r="E67" s="2">
        <f t="shared" si="6"/>
        <v>0.62925659472422057</v>
      </c>
      <c r="F67" s="2">
        <f t="shared" ref="F67:F130" si="7">LN(E67)</f>
        <v>-0.46321616472886756</v>
      </c>
      <c r="G67" s="2"/>
      <c r="H67" s="22"/>
    </row>
    <row r="68" spans="1:8" x14ac:dyDescent="0.25">
      <c r="A68">
        <v>67</v>
      </c>
      <c r="B68">
        <v>2010</v>
      </c>
      <c r="C68">
        <v>20850</v>
      </c>
      <c r="D68">
        <v>13067</v>
      </c>
      <c r="E68" s="2">
        <f t="shared" si="6"/>
        <v>0.62671462829736213</v>
      </c>
      <c r="F68" s="2">
        <f t="shared" si="7"/>
        <v>-0.46726398023780136</v>
      </c>
      <c r="G68" s="2"/>
      <c r="H68" s="22"/>
    </row>
    <row r="69" spans="1:8" x14ac:dyDescent="0.25">
      <c r="A69">
        <v>68</v>
      </c>
      <c r="B69">
        <v>2010</v>
      </c>
      <c r="C69">
        <v>17103</v>
      </c>
      <c r="D69">
        <v>10720</v>
      </c>
      <c r="E69" s="2">
        <f t="shared" si="6"/>
        <v>0.62679062152838683</v>
      </c>
      <c r="F69" s="2">
        <f t="shared" si="7"/>
        <v>-0.46714273107489857</v>
      </c>
      <c r="G69" s="2"/>
      <c r="H69" s="22"/>
    </row>
    <row r="70" spans="1:8" x14ac:dyDescent="0.25">
      <c r="A70">
        <v>69</v>
      </c>
      <c r="B70">
        <v>2010</v>
      </c>
      <c r="C70">
        <v>22967</v>
      </c>
      <c r="D70">
        <v>14395</v>
      </c>
      <c r="E70" s="2">
        <f t="shared" si="6"/>
        <v>0.62676884225192664</v>
      </c>
      <c r="F70" s="2">
        <f t="shared" si="7"/>
        <v>-0.46717747897013873</v>
      </c>
      <c r="G70" s="2"/>
      <c r="H70" s="22"/>
    </row>
    <row r="71" spans="1:8" x14ac:dyDescent="0.25">
      <c r="A71">
        <v>70</v>
      </c>
      <c r="B71">
        <v>2010</v>
      </c>
      <c r="C71">
        <v>21501</v>
      </c>
      <c r="D71">
        <v>13875</v>
      </c>
      <c r="E71" s="2">
        <f t="shared" si="6"/>
        <v>0.64531882238035443</v>
      </c>
      <c r="F71" s="2">
        <f t="shared" si="7"/>
        <v>-0.43801078604739363</v>
      </c>
      <c r="G71" s="2"/>
      <c r="H71" s="22"/>
    </row>
    <row r="72" spans="1:8" x14ac:dyDescent="0.25">
      <c r="A72">
        <v>71</v>
      </c>
      <c r="B72">
        <v>2010</v>
      </c>
      <c r="C72">
        <v>19384</v>
      </c>
      <c r="D72">
        <v>12389</v>
      </c>
      <c r="E72" s="2">
        <f t="shared" si="6"/>
        <v>0.6391353693768056</v>
      </c>
      <c r="F72" s="2">
        <f t="shared" si="7"/>
        <v>-0.44763900138062285</v>
      </c>
      <c r="G72" s="2"/>
      <c r="H72" s="22"/>
    </row>
    <row r="73" spans="1:8" x14ac:dyDescent="0.25">
      <c r="A73">
        <v>72</v>
      </c>
      <c r="B73">
        <v>2010</v>
      </c>
      <c r="C73">
        <v>18244</v>
      </c>
      <c r="D73">
        <v>11775</v>
      </c>
      <c r="E73" s="2">
        <f t="shared" si="6"/>
        <v>0.64541767156325369</v>
      </c>
      <c r="F73" s="2">
        <f t="shared" si="7"/>
        <v>-0.4378576189469725</v>
      </c>
      <c r="G73" s="2"/>
      <c r="H73" s="22"/>
    </row>
    <row r="74" spans="1:8" x14ac:dyDescent="0.25">
      <c r="A74">
        <v>73</v>
      </c>
      <c r="B74">
        <v>2010</v>
      </c>
      <c r="C74">
        <v>17755</v>
      </c>
      <c r="D74">
        <v>11458</v>
      </c>
      <c r="E74" s="2">
        <f t="shared" si="6"/>
        <v>0.64533934103069557</v>
      </c>
      <c r="F74" s="2">
        <f t="shared" si="7"/>
        <v>-0.43797899040866517</v>
      </c>
      <c r="G74" s="2"/>
      <c r="H74" s="22"/>
    </row>
    <row r="75" spans="1:8" x14ac:dyDescent="0.25">
      <c r="A75">
        <v>74</v>
      </c>
      <c r="B75">
        <v>2010</v>
      </c>
      <c r="C75">
        <v>23130</v>
      </c>
      <c r="D75">
        <v>14497</v>
      </c>
      <c r="E75" s="2">
        <f t="shared" si="6"/>
        <v>0.6267617812364894</v>
      </c>
      <c r="F75" s="2">
        <f t="shared" si="7"/>
        <v>-0.46718874477458738</v>
      </c>
      <c r="G75" s="2"/>
      <c r="H75" s="22"/>
    </row>
    <row r="76" spans="1:8" x14ac:dyDescent="0.25">
      <c r="A76">
        <v>75</v>
      </c>
      <c r="B76">
        <v>2010</v>
      </c>
      <c r="C76">
        <v>18407</v>
      </c>
      <c r="D76">
        <v>11650</v>
      </c>
      <c r="E76" s="2">
        <f t="shared" si="6"/>
        <v>0.63291139240506333</v>
      </c>
      <c r="F76" s="2">
        <f t="shared" si="7"/>
        <v>-0.45742484703887537</v>
      </c>
      <c r="G76" s="2"/>
      <c r="H76" s="22"/>
    </row>
    <row r="77" spans="1:8" x14ac:dyDescent="0.25">
      <c r="A77">
        <v>76</v>
      </c>
      <c r="B77">
        <v>2010</v>
      </c>
      <c r="C77">
        <v>18407</v>
      </c>
      <c r="D77">
        <v>11765</v>
      </c>
      <c r="E77" s="2">
        <f t="shared" si="6"/>
        <v>0.63915901559189436</v>
      </c>
      <c r="F77" s="2">
        <f t="shared" si="7"/>
        <v>-0.44760200487125923</v>
      </c>
      <c r="G77" s="2"/>
      <c r="H77" s="22"/>
    </row>
    <row r="78" spans="1:8" x14ac:dyDescent="0.25">
      <c r="A78">
        <v>77</v>
      </c>
      <c r="B78">
        <v>2010</v>
      </c>
      <c r="C78">
        <v>17918</v>
      </c>
      <c r="D78">
        <v>11739</v>
      </c>
      <c r="E78" s="2">
        <f t="shared" si="6"/>
        <v>0.65515124455854445</v>
      </c>
      <c r="F78" s="2">
        <f t="shared" si="7"/>
        <v>-0.42288916227900158</v>
      </c>
      <c r="G78" s="2"/>
      <c r="H78" s="22"/>
    </row>
    <row r="79" spans="1:8" x14ac:dyDescent="0.25">
      <c r="A79">
        <v>78</v>
      </c>
      <c r="B79">
        <v>2010</v>
      </c>
      <c r="C79">
        <v>21339</v>
      </c>
      <c r="D79">
        <v>13844</v>
      </c>
      <c r="E79" s="2">
        <f t="shared" si="6"/>
        <v>0.64876517175125359</v>
      </c>
      <c r="F79" s="2">
        <f t="shared" si="7"/>
        <v>-0.43268445864638999</v>
      </c>
      <c r="G79" s="2"/>
      <c r="H79" s="22"/>
    </row>
    <row r="80" spans="1:8" x14ac:dyDescent="0.25">
      <c r="A80">
        <v>79</v>
      </c>
      <c r="B80">
        <v>2010</v>
      </c>
      <c r="C80">
        <v>17266</v>
      </c>
      <c r="D80">
        <v>11092</v>
      </c>
      <c r="E80" s="2">
        <f t="shared" si="6"/>
        <v>0.6424186262017838</v>
      </c>
      <c r="F80" s="2">
        <f t="shared" si="7"/>
        <v>-0.44251512205979937</v>
      </c>
      <c r="G80" s="2"/>
      <c r="H80" s="22"/>
    </row>
    <row r="81" spans="1:8" x14ac:dyDescent="0.25">
      <c r="A81">
        <v>80</v>
      </c>
      <c r="B81">
        <v>2010</v>
      </c>
      <c r="C81">
        <v>22967</v>
      </c>
      <c r="D81">
        <v>14901</v>
      </c>
      <c r="E81" s="2">
        <f t="shared" si="6"/>
        <v>0.64880045282361654</v>
      </c>
      <c r="F81" s="2">
        <f t="shared" si="7"/>
        <v>-0.43263007824095467</v>
      </c>
      <c r="G81" s="2"/>
      <c r="H81" s="22"/>
    </row>
    <row r="82" spans="1:8" x14ac:dyDescent="0.25">
      <c r="A82">
        <v>81</v>
      </c>
      <c r="B82">
        <v>2010</v>
      </c>
      <c r="C82">
        <v>22805</v>
      </c>
      <c r="D82">
        <v>14651</v>
      </c>
      <c r="E82" s="2">
        <f t="shared" si="6"/>
        <v>0.64244683183512385</v>
      </c>
      <c r="F82" s="2">
        <f t="shared" si="7"/>
        <v>-0.44247121764448782</v>
      </c>
      <c r="G82" s="2"/>
      <c r="H82" s="22"/>
    </row>
    <row r="83" spans="1:8" x14ac:dyDescent="0.25">
      <c r="A83">
        <v>82</v>
      </c>
      <c r="B83">
        <v>2010</v>
      </c>
      <c r="C83">
        <v>19384</v>
      </c>
      <c r="D83">
        <v>12575</v>
      </c>
      <c r="E83" s="2">
        <f t="shared" si="6"/>
        <v>0.64873091209244738</v>
      </c>
      <c r="F83" s="2">
        <f t="shared" si="7"/>
        <v>-0.43273726752842173</v>
      </c>
      <c r="G83" s="2"/>
      <c r="H83" s="22"/>
    </row>
    <row r="84" spans="1:8" x14ac:dyDescent="0.25">
      <c r="A84">
        <v>83</v>
      </c>
      <c r="B84">
        <v>2010</v>
      </c>
      <c r="C84">
        <v>22967</v>
      </c>
      <c r="D84">
        <v>14755</v>
      </c>
      <c r="E84" s="2">
        <f t="shared" si="6"/>
        <v>0.64244350589976928</v>
      </c>
      <c r="F84" s="2">
        <f t="shared" si="7"/>
        <v>-0.44247639463937505</v>
      </c>
      <c r="G84" s="2"/>
      <c r="H84" s="22"/>
    </row>
    <row r="85" spans="1:8" x14ac:dyDescent="0.25">
      <c r="A85">
        <v>84</v>
      </c>
      <c r="B85">
        <v>2010</v>
      </c>
      <c r="C85">
        <v>22479</v>
      </c>
      <c r="D85">
        <v>14441</v>
      </c>
      <c r="E85" s="2">
        <f t="shared" si="6"/>
        <v>0.64242181591707814</v>
      </c>
      <c r="F85" s="2">
        <f t="shared" si="7"/>
        <v>-0.44251015690585532</v>
      </c>
      <c r="G85" s="2"/>
      <c r="H85" s="22"/>
    </row>
    <row r="86" spans="1:8" x14ac:dyDescent="0.25">
      <c r="A86">
        <v>85</v>
      </c>
      <c r="B86">
        <v>2010</v>
      </c>
      <c r="C86">
        <v>21501</v>
      </c>
      <c r="D86">
        <v>14570</v>
      </c>
      <c r="E86" s="2">
        <f t="shared" si="6"/>
        <v>0.67764290033021723</v>
      </c>
      <c r="F86" s="2">
        <f t="shared" si="7"/>
        <v>-0.38913482547277833</v>
      </c>
      <c r="G86" s="2"/>
      <c r="H86" s="22"/>
    </row>
    <row r="87" spans="1:8" x14ac:dyDescent="0.25">
      <c r="A87">
        <v>86</v>
      </c>
      <c r="B87">
        <v>2010</v>
      </c>
      <c r="C87">
        <v>21339</v>
      </c>
      <c r="D87">
        <v>14043</v>
      </c>
      <c r="E87" s="2">
        <f t="shared" si="6"/>
        <v>0.65809081962603688</v>
      </c>
      <c r="F87" s="2">
        <f t="shared" si="7"/>
        <v>-0.41841233343344453</v>
      </c>
      <c r="G87" s="2"/>
      <c r="H87" s="22"/>
    </row>
    <row r="88" spans="1:8" x14ac:dyDescent="0.25">
      <c r="A88">
        <v>87</v>
      </c>
      <c r="B88">
        <v>2010</v>
      </c>
      <c r="C88">
        <v>18244</v>
      </c>
      <c r="D88">
        <v>12125</v>
      </c>
      <c r="E88" s="2">
        <f t="shared" si="6"/>
        <v>0.66460206095154573</v>
      </c>
      <c r="F88" s="2">
        <f t="shared" si="7"/>
        <v>-0.40856682202590711</v>
      </c>
      <c r="G88" s="2"/>
      <c r="H88" s="22"/>
    </row>
    <row r="89" spans="1:8" x14ac:dyDescent="0.25">
      <c r="A89">
        <v>88</v>
      </c>
      <c r="B89">
        <v>2010</v>
      </c>
      <c r="C89">
        <v>18407</v>
      </c>
      <c r="D89">
        <v>12113</v>
      </c>
      <c r="E89" s="2">
        <f t="shared" si="6"/>
        <v>0.65806486662682673</v>
      </c>
      <c r="F89" s="2">
        <f t="shared" si="7"/>
        <v>-0.4184517710159199</v>
      </c>
      <c r="G89" s="2"/>
      <c r="H89" s="22"/>
    </row>
    <row r="90" spans="1:8" x14ac:dyDescent="0.25">
      <c r="A90">
        <v>89</v>
      </c>
      <c r="B90">
        <v>2010</v>
      </c>
      <c r="C90">
        <v>21176</v>
      </c>
      <c r="D90">
        <v>13936</v>
      </c>
      <c r="E90" s="2">
        <f t="shared" si="6"/>
        <v>0.65810351341140916</v>
      </c>
      <c r="F90" s="2">
        <f t="shared" si="7"/>
        <v>-0.41839304481465311</v>
      </c>
      <c r="G90" s="2"/>
      <c r="H90" s="22"/>
    </row>
    <row r="91" spans="1:8" x14ac:dyDescent="0.25">
      <c r="A91">
        <v>90</v>
      </c>
      <c r="B91">
        <v>2010</v>
      </c>
      <c r="C91">
        <v>18081</v>
      </c>
      <c r="D91">
        <v>12252</v>
      </c>
      <c r="E91" s="2">
        <f t="shared" si="6"/>
        <v>0.67761738841878216</v>
      </c>
      <c r="F91" s="2">
        <f t="shared" si="7"/>
        <v>-0.38917247419848788</v>
      </c>
      <c r="G91" s="2"/>
      <c r="H91" s="22"/>
    </row>
    <row r="92" spans="1:8" x14ac:dyDescent="0.25">
      <c r="A92">
        <v>91</v>
      </c>
      <c r="B92">
        <v>2010</v>
      </c>
      <c r="C92">
        <v>20361</v>
      </c>
      <c r="D92">
        <v>13399</v>
      </c>
      <c r="E92" s="2">
        <f t="shared" si="6"/>
        <v>0.65807180393890286</v>
      </c>
      <c r="F92" s="2">
        <f t="shared" si="7"/>
        <v>-0.41844122908325998</v>
      </c>
      <c r="G92" s="2"/>
      <c r="H92" s="22"/>
    </row>
    <row r="93" spans="1:8" x14ac:dyDescent="0.25">
      <c r="A93">
        <v>92</v>
      </c>
      <c r="B93">
        <v>2010</v>
      </c>
      <c r="C93">
        <v>19384</v>
      </c>
      <c r="D93">
        <v>12757</v>
      </c>
      <c r="E93" s="2">
        <f t="shared" si="6"/>
        <v>0.65812009905076352</v>
      </c>
      <c r="F93" s="2">
        <f t="shared" si="7"/>
        <v>-0.41836784295807161</v>
      </c>
      <c r="G93" s="2"/>
      <c r="H93" s="22"/>
    </row>
    <row r="94" spans="1:8" x14ac:dyDescent="0.25">
      <c r="A94">
        <v>93</v>
      </c>
      <c r="B94">
        <v>2010</v>
      </c>
      <c r="C94">
        <v>17103</v>
      </c>
      <c r="D94">
        <v>11590</v>
      </c>
      <c r="E94" s="2">
        <f t="shared" si="6"/>
        <v>0.67765889025317194</v>
      </c>
      <c r="F94" s="2">
        <f t="shared" si="7"/>
        <v>-0.38911122936589421</v>
      </c>
      <c r="G94" s="2"/>
      <c r="H94" s="22"/>
    </row>
    <row r="95" spans="1:8" x14ac:dyDescent="0.25">
      <c r="A95">
        <v>94</v>
      </c>
      <c r="B95">
        <v>2010</v>
      </c>
      <c r="C95">
        <v>22642</v>
      </c>
      <c r="D95">
        <v>15343</v>
      </c>
      <c r="E95" s="2">
        <f t="shared" si="6"/>
        <v>0.67763448458616726</v>
      </c>
      <c r="F95" s="2">
        <f t="shared" si="7"/>
        <v>-0.38914724469284906</v>
      </c>
      <c r="G95" s="2"/>
      <c r="H95" s="22"/>
    </row>
    <row r="96" spans="1:8" x14ac:dyDescent="0.25">
      <c r="A96">
        <v>95</v>
      </c>
      <c r="B96">
        <v>2010</v>
      </c>
      <c r="C96">
        <v>23619</v>
      </c>
      <c r="D96">
        <v>16005</v>
      </c>
      <c r="E96" s="2">
        <f t="shared" si="6"/>
        <v>0.67763241458148105</v>
      </c>
      <c r="F96" s="2">
        <f t="shared" si="7"/>
        <v>-0.3891502994486134</v>
      </c>
      <c r="G96" s="2"/>
      <c r="H96" s="22"/>
    </row>
    <row r="97" spans="1:8" x14ac:dyDescent="0.25">
      <c r="A97">
        <v>96</v>
      </c>
      <c r="B97">
        <v>2010</v>
      </c>
      <c r="C97">
        <v>22967</v>
      </c>
      <c r="D97">
        <v>15414</v>
      </c>
      <c r="E97" s="2">
        <f t="shared" si="6"/>
        <v>0.67113684852179212</v>
      </c>
      <c r="F97" s="2">
        <f t="shared" si="7"/>
        <v>-0.39878221567847638</v>
      </c>
      <c r="G97" s="2"/>
      <c r="H97" s="22"/>
    </row>
    <row r="98" spans="1:8" x14ac:dyDescent="0.25">
      <c r="A98">
        <v>97</v>
      </c>
      <c r="B98">
        <v>2010</v>
      </c>
      <c r="C98">
        <v>19547</v>
      </c>
      <c r="D98">
        <v>12864</v>
      </c>
      <c r="E98" s="2">
        <f t="shared" si="6"/>
        <v>0.65810610323834862</v>
      </c>
      <c r="F98" s="2">
        <f t="shared" si="7"/>
        <v>-0.41838910953427422</v>
      </c>
      <c r="G98" s="2"/>
      <c r="H98" s="22"/>
    </row>
    <row r="99" spans="1:8" x14ac:dyDescent="0.25">
      <c r="A99">
        <v>98</v>
      </c>
      <c r="B99">
        <v>2010</v>
      </c>
      <c r="C99">
        <v>19873</v>
      </c>
      <c r="D99">
        <v>13467</v>
      </c>
      <c r="E99" s="2">
        <f t="shared" si="6"/>
        <v>0.6776530971670105</v>
      </c>
      <c r="F99" s="2">
        <f t="shared" si="7"/>
        <v>-0.38911977807824272</v>
      </c>
      <c r="G99" s="2"/>
      <c r="H99" s="22"/>
    </row>
    <row r="100" spans="1:8" x14ac:dyDescent="0.25">
      <c r="A100">
        <v>99</v>
      </c>
      <c r="B100">
        <v>2010</v>
      </c>
      <c r="C100">
        <v>22153</v>
      </c>
      <c r="D100">
        <v>15073</v>
      </c>
      <c r="E100" s="2">
        <f t="shared" si="6"/>
        <v>0.68040445989256537</v>
      </c>
      <c r="F100" s="2">
        <f t="shared" si="7"/>
        <v>-0.38506786367214618</v>
      </c>
      <c r="G100" s="2"/>
      <c r="H100" s="22"/>
    </row>
    <row r="101" spans="1:8" x14ac:dyDescent="0.25">
      <c r="A101">
        <v>100</v>
      </c>
      <c r="B101">
        <v>2010</v>
      </c>
      <c r="C101">
        <v>21013</v>
      </c>
      <c r="D101">
        <v>14297</v>
      </c>
      <c r="E101" s="2">
        <f t="shared" si="6"/>
        <v>0.68038833103316998</v>
      </c>
      <c r="F101" s="2">
        <f t="shared" si="7"/>
        <v>-0.38509156876450656</v>
      </c>
      <c r="G101" s="2"/>
      <c r="H101" s="22"/>
    </row>
    <row r="102" spans="1:8" x14ac:dyDescent="0.25">
      <c r="A102">
        <v>101</v>
      </c>
      <c r="B102">
        <v>2010</v>
      </c>
      <c r="C102">
        <v>21664</v>
      </c>
      <c r="D102">
        <v>14741</v>
      </c>
      <c r="E102" s="2">
        <f t="shared" si="6"/>
        <v>0.68043759231905465</v>
      </c>
      <c r="F102" s="2">
        <f t="shared" si="7"/>
        <v>-0.38501916966472338</v>
      </c>
      <c r="G102" s="2"/>
      <c r="H102" s="22"/>
    </row>
    <row r="103" spans="1:8" x14ac:dyDescent="0.25">
      <c r="A103">
        <v>102</v>
      </c>
      <c r="B103">
        <v>2010</v>
      </c>
      <c r="C103">
        <v>21013</v>
      </c>
      <c r="D103">
        <v>14438</v>
      </c>
      <c r="E103" s="2">
        <f t="shared" si="6"/>
        <v>0.68709846285632703</v>
      </c>
      <c r="F103" s="2">
        <f t="shared" si="7"/>
        <v>-0.37527767409456447</v>
      </c>
      <c r="G103" s="2"/>
      <c r="H103" s="22"/>
    </row>
    <row r="104" spans="1:8" x14ac:dyDescent="0.25">
      <c r="A104">
        <v>103</v>
      </c>
      <c r="B104">
        <v>2010</v>
      </c>
      <c r="C104">
        <v>21176</v>
      </c>
      <c r="D104">
        <v>14550</v>
      </c>
      <c r="E104" s="2">
        <f t="shared" si="6"/>
        <v>0.68709860219115981</v>
      </c>
      <c r="F104" s="2">
        <f t="shared" si="7"/>
        <v>-0.3752774713072986</v>
      </c>
      <c r="G104" s="2"/>
      <c r="H104" s="22"/>
    </row>
    <row r="105" spans="1:8" x14ac:dyDescent="0.25">
      <c r="A105">
        <v>104</v>
      </c>
      <c r="B105">
        <v>2010</v>
      </c>
      <c r="C105">
        <v>21176</v>
      </c>
      <c r="D105">
        <v>14550</v>
      </c>
      <c r="E105" s="2">
        <f t="shared" si="6"/>
        <v>0.68709860219115981</v>
      </c>
      <c r="F105" s="2">
        <f t="shared" si="7"/>
        <v>-0.3752774713072986</v>
      </c>
      <c r="G105" s="2"/>
      <c r="H105" s="22"/>
    </row>
    <row r="106" spans="1:8" x14ac:dyDescent="0.25">
      <c r="A106">
        <v>105</v>
      </c>
      <c r="B106">
        <v>2010</v>
      </c>
      <c r="C106">
        <v>17755</v>
      </c>
      <c r="D106">
        <v>12080</v>
      </c>
      <c r="E106" s="2">
        <f t="shared" si="6"/>
        <v>0.68037172627428888</v>
      </c>
      <c r="F106" s="2">
        <f t="shared" si="7"/>
        <v>-0.38511597388838242</v>
      </c>
      <c r="G106" s="2"/>
      <c r="H106" s="22"/>
    </row>
    <row r="107" spans="1:8" x14ac:dyDescent="0.25">
      <c r="A107">
        <v>106</v>
      </c>
      <c r="B107">
        <v>2010</v>
      </c>
      <c r="C107">
        <v>21176</v>
      </c>
      <c r="D107">
        <v>14550</v>
      </c>
      <c r="E107" s="2">
        <f t="shared" si="6"/>
        <v>0.68709860219115981</v>
      </c>
      <c r="F107" s="2">
        <f t="shared" si="7"/>
        <v>-0.3752774713072986</v>
      </c>
      <c r="G107" s="2"/>
      <c r="H107" s="22"/>
    </row>
    <row r="108" spans="1:8" x14ac:dyDescent="0.25">
      <c r="A108">
        <v>107</v>
      </c>
      <c r="B108">
        <v>2010</v>
      </c>
      <c r="C108">
        <v>19873</v>
      </c>
      <c r="D108">
        <v>13701</v>
      </c>
      <c r="E108" s="2">
        <f t="shared" si="6"/>
        <v>0.68942786695516534</v>
      </c>
      <c r="F108" s="2">
        <f t="shared" si="7"/>
        <v>-0.37189320367517581</v>
      </c>
      <c r="G108" s="2"/>
      <c r="H108" s="22"/>
    </row>
    <row r="109" spans="1:8" x14ac:dyDescent="0.25">
      <c r="A109">
        <v>108</v>
      </c>
      <c r="B109">
        <v>2010</v>
      </c>
      <c r="C109">
        <v>24271</v>
      </c>
      <c r="D109">
        <v>17065</v>
      </c>
      <c r="E109" s="2">
        <f t="shared" si="6"/>
        <v>0.70310246796588516</v>
      </c>
      <c r="F109" s="2">
        <f t="shared" si="7"/>
        <v>-0.35225263966245202</v>
      </c>
      <c r="G109" s="2"/>
      <c r="H109" s="22"/>
    </row>
    <row r="110" spans="1:8" x14ac:dyDescent="0.25">
      <c r="A110">
        <v>109</v>
      </c>
      <c r="B110">
        <v>2010</v>
      </c>
      <c r="C110">
        <v>24434</v>
      </c>
      <c r="D110">
        <v>17012</v>
      </c>
      <c r="E110" s="2">
        <f t="shared" si="6"/>
        <v>0.69624294016534338</v>
      </c>
      <c r="F110" s="2">
        <f t="shared" si="7"/>
        <v>-0.36205662759048102</v>
      </c>
      <c r="G110" s="2"/>
      <c r="H110" s="22"/>
    </row>
    <row r="111" spans="1:8" x14ac:dyDescent="0.25">
      <c r="A111">
        <v>110</v>
      </c>
      <c r="B111">
        <v>2010</v>
      </c>
      <c r="C111">
        <v>24108</v>
      </c>
      <c r="D111">
        <v>17114</v>
      </c>
      <c r="E111" s="2">
        <f t="shared" si="6"/>
        <v>0.70988883358221333</v>
      </c>
      <c r="F111" s="2">
        <f t="shared" si="7"/>
        <v>-0.34264689362493467</v>
      </c>
      <c r="G111" s="2"/>
      <c r="H111" s="22"/>
    </row>
    <row r="112" spans="1:8" x14ac:dyDescent="0.25">
      <c r="A112">
        <v>111</v>
      </c>
      <c r="B112">
        <v>2010</v>
      </c>
      <c r="C112">
        <v>18244</v>
      </c>
      <c r="D112">
        <v>12578</v>
      </c>
      <c r="E112" s="2">
        <f t="shared" si="6"/>
        <v>0.68943214207410652</v>
      </c>
      <c r="F112" s="2">
        <f t="shared" si="7"/>
        <v>-0.3718870027281424</v>
      </c>
      <c r="G112" s="2"/>
      <c r="H112" s="22"/>
    </row>
    <row r="113" spans="1:8" x14ac:dyDescent="0.25">
      <c r="A113">
        <v>112</v>
      </c>
      <c r="B113">
        <v>2010</v>
      </c>
      <c r="C113">
        <v>18244</v>
      </c>
      <c r="D113">
        <v>12826</v>
      </c>
      <c r="E113" s="2">
        <f t="shared" si="6"/>
        <v>0.70302565226923919</v>
      </c>
      <c r="F113" s="2">
        <f t="shared" si="7"/>
        <v>-0.35236189812278285</v>
      </c>
      <c r="G113" s="2"/>
      <c r="H113" s="22"/>
    </row>
    <row r="114" spans="1:8" x14ac:dyDescent="0.25">
      <c r="A114">
        <v>113</v>
      </c>
      <c r="B114">
        <v>2010</v>
      </c>
      <c r="C114">
        <v>18244</v>
      </c>
      <c r="D114">
        <v>12826</v>
      </c>
      <c r="E114" s="2">
        <f t="shared" si="6"/>
        <v>0.70302565226923919</v>
      </c>
      <c r="F114" s="2">
        <f t="shared" si="7"/>
        <v>-0.35236189812278285</v>
      </c>
      <c r="G114" s="2"/>
      <c r="H114" s="22"/>
    </row>
    <row r="115" spans="1:8" x14ac:dyDescent="0.25">
      <c r="A115">
        <v>114</v>
      </c>
      <c r="B115">
        <v>2010</v>
      </c>
      <c r="C115">
        <v>17429</v>
      </c>
      <c r="D115">
        <v>12015</v>
      </c>
      <c r="E115" s="2">
        <f t="shared" si="6"/>
        <v>0.68936829422227319</v>
      </c>
      <c r="F115" s="2">
        <f t="shared" si="7"/>
        <v>-0.37197961635111237</v>
      </c>
      <c r="G115" s="2"/>
      <c r="H115" s="22"/>
    </row>
    <row r="116" spans="1:8" x14ac:dyDescent="0.25">
      <c r="A116">
        <v>115</v>
      </c>
      <c r="B116">
        <v>2010</v>
      </c>
      <c r="C116">
        <v>18407</v>
      </c>
      <c r="D116">
        <v>12816</v>
      </c>
      <c r="E116" s="2">
        <f t="shared" si="6"/>
        <v>0.69625685880371602</v>
      </c>
      <c r="F116" s="2">
        <f t="shared" si="7"/>
        <v>-0.36203663672458153</v>
      </c>
      <c r="G116" s="2"/>
      <c r="H116" s="22"/>
    </row>
    <row r="117" spans="1:8" x14ac:dyDescent="0.25">
      <c r="A117">
        <v>116</v>
      </c>
      <c r="B117">
        <v>2010</v>
      </c>
      <c r="C117">
        <v>18732</v>
      </c>
      <c r="D117">
        <v>13169</v>
      </c>
      <c r="E117" s="2">
        <f t="shared" si="6"/>
        <v>0.70302156737134314</v>
      </c>
      <c r="F117" s="2">
        <f t="shared" si="7"/>
        <v>-0.35236770859321226</v>
      </c>
      <c r="G117" s="2"/>
      <c r="H117" s="22"/>
    </row>
    <row r="118" spans="1:8" x14ac:dyDescent="0.25">
      <c r="A118">
        <v>117</v>
      </c>
      <c r="B118">
        <v>2010</v>
      </c>
      <c r="C118">
        <v>23782</v>
      </c>
      <c r="D118">
        <v>16883</v>
      </c>
      <c r="E118" s="2">
        <f t="shared" si="6"/>
        <v>0.70990665208981585</v>
      </c>
      <c r="F118" s="2">
        <f t="shared" si="7"/>
        <v>-0.34262179352033045</v>
      </c>
      <c r="G118" s="2"/>
      <c r="H118" s="22"/>
    </row>
    <row r="119" spans="1:8" x14ac:dyDescent="0.25">
      <c r="A119">
        <v>118</v>
      </c>
      <c r="B119">
        <v>2010</v>
      </c>
      <c r="C119">
        <v>18244</v>
      </c>
      <c r="D119">
        <v>12991</v>
      </c>
      <c r="E119" s="2">
        <f t="shared" si="6"/>
        <v>0.7120697215522912</v>
      </c>
      <c r="F119" s="2">
        <f t="shared" si="7"/>
        <v>-0.33957944883585817</v>
      </c>
      <c r="G119" s="2"/>
      <c r="H119" s="22"/>
    </row>
    <row r="120" spans="1:8" x14ac:dyDescent="0.25">
      <c r="A120">
        <v>119</v>
      </c>
      <c r="B120">
        <v>2010</v>
      </c>
      <c r="C120">
        <v>20361</v>
      </c>
      <c r="D120">
        <v>14499</v>
      </c>
      <c r="E120" s="2">
        <f t="shared" si="6"/>
        <v>0.71209665537056133</v>
      </c>
      <c r="F120" s="2">
        <f t="shared" si="7"/>
        <v>-0.33954162485867434</v>
      </c>
      <c r="G120" s="2"/>
      <c r="H120" s="22"/>
    </row>
    <row r="121" spans="1:8" x14ac:dyDescent="0.25">
      <c r="A121">
        <v>120</v>
      </c>
      <c r="B121">
        <v>2010</v>
      </c>
      <c r="C121">
        <v>20035</v>
      </c>
      <c r="D121">
        <v>14266</v>
      </c>
      <c r="E121" s="2">
        <f t="shared" si="6"/>
        <v>0.71205390566508608</v>
      </c>
      <c r="F121" s="2">
        <f t="shared" si="7"/>
        <v>-0.33960166023226152</v>
      </c>
      <c r="G121" s="2"/>
      <c r="H121" s="22"/>
    </row>
    <row r="122" spans="1:8" x14ac:dyDescent="0.25">
      <c r="A122">
        <v>121</v>
      </c>
      <c r="B122">
        <v>2010</v>
      </c>
      <c r="C122">
        <v>21990</v>
      </c>
      <c r="D122">
        <v>15965</v>
      </c>
      <c r="E122" s="2">
        <f t="shared" si="6"/>
        <v>0.72601182355616189</v>
      </c>
      <c r="F122" s="2">
        <f t="shared" si="7"/>
        <v>-0.3201889783999245</v>
      </c>
      <c r="G122" s="2"/>
      <c r="H122" s="22"/>
    </row>
    <row r="123" spans="1:8" x14ac:dyDescent="0.25">
      <c r="A123">
        <v>122</v>
      </c>
      <c r="B123">
        <v>2010</v>
      </c>
      <c r="C123">
        <v>20687</v>
      </c>
      <c r="D123">
        <v>14874</v>
      </c>
      <c r="E123" s="2">
        <f t="shared" si="6"/>
        <v>0.71900227195823463</v>
      </c>
      <c r="F123" s="2">
        <f t="shared" si="7"/>
        <v>-0.32989076137980378</v>
      </c>
      <c r="G123" s="2"/>
      <c r="H123" s="22"/>
    </row>
    <row r="124" spans="1:8" x14ac:dyDescent="0.25">
      <c r="A124">
        <v>123</v>
      </c>
      <c r="B124">
        <v>2010</v>
      </c>
      <c r="C124">
        <v>19873</v>
      </c>
      <c r="D124">
        <v>14012</v>
      </c>
      <c r="E124" s="2">
        <f t="shared" si="6"/>
        <v>0.70507724047702913</v>
      </c>
      <c r="F124" s="2">
        <f t="shared" si="7"/>
        <v>-0.34944792121090706</v>
      </c>
      <c r="G124" s="2"/>
      <c r="H124" s="22"/>
    </row>
    <row r="125" spans="1:8" x14ac:dyDescent="0.25">
      <c r="A125">
        <v>124</v>
      </c>
      <c r="B125">
        <v>2010</v>
      </c>
      <c r="C125">
        <v>19710</v>
      </c>
      <c r="D125">
        <v>14627</v>
      </c>
      <c r="E125" s="2">
        <f t="shared" si="6"/>
        <v>0.74211060375443938</v>
      </c>
      <c r="F125" s="2">
        <f t="shared" si="7"/>
        <v>-0.29825698525967759</v>
      </c>
      <c r="G125" s="2"/>
      <c r="H125" s="22"/>
    </row>
    <row r="126" spans="1:8" x14ac:dyDescent="0.25">
      <c r="A126">
        <v>125</v>
      </c>
      <c r="B126">
        <v>2010</v>
      </c>
      <c r="C126">
        <v>20198</v>
      </c>
      <c r="D126">
        <v>14990</v>
      </c>
      <c r="E126" s="2">
        <f t="shared" si="6"/>
        <v>0.7421526883849886</v>
      </c>
      <c r="F126" s="2">
        <f t="shared" si="7"/>
        <v>-0.29820027748985883</v>
      </c>
      <c r="G126" s="2"/>
      <c r="H126" s="22"/>
    </row>
    <row r="127" spans="1:8" x14ac:dyDescent="0.25">
      <c r="A127">
        <v>126</v>
      </c>
      <c r="B127">
        <v>2010</v>
      </c>
      <c r="C127">
        <v>23619</v>
      </c>
      <c r="D127">
        <v>17361</v>
      </c>
      <c r="E127" s="2">
        <f t="shared" si="6"/>
        <v>0.73504382065286422</v>
      </c>
      <c r="F127" s="2">
        <f t="shared" si="7"/>
        <v>-0.30782516161062845</v>
      </c>
      <c r="G127" s="2"/>
      <c r="H127" s="22"/>
    </row>
    <row r="128" spans="1:8" x14ac:dyDescent="0.25">
      <c r="A128">
        <v>127</v>
      </c>
      <c r="B128">
        <v>2010</v>
      </c>
      <c r="C128">
        <v>22967</v>
      </c>
      <c r="D128">
        <v>16717</v>
      </c>
      <c r="E128" s="2">
        <f t="shared" si="6"/>
        <v>0.72787042278051117</v>
      </c>
      <c r="F128" s="2">
        <f t="shared" si="7"/>
        <v>-0.31763223731378415</v>
      </c>
      <c r="G128" s="2"/>
      <c r="H128" s="22"/>
    </row>
    <row r="129" spans="1:8" x14ac:dyDescent="0.25">
      <c r="A129">
        <v>128</v>
      </c>
      <c r="B129">
        <v>2010</v>
      </c>
      <c r="C129">
        <v>20850</v>
      </c>
      <c r="D129">
        <v>15326</v>
      </c>
      <c r="E129" s="2">
        <f t="shared" si="6"/>
        <v>0.73505995203836927</v>
      </c>
      <c r="F129" s="2">
        <f t="shared" si="7"/>
        <v>-0.30780321569659791</v>
      </c>
      <c r="G129" s="2"/>
      <c r="H129" s="22"/>
    </row>
    <row r="130" spans="1:8" x14ac:dyDescent="0.25">
      <c r="A130">
        <v>129</v>
      </c>
      <c r="B130">
        <v>2010</v>
      </c>
      <c r="C130">
        <v>24271</v>
      </c>
      <c r="D130">
        <v>18012</v>
      </c>
      <c r="E130" s="2">
        <f t="shared" ref="E130:E193" si="8">D130/C130</f>
        <v>0.74212022578385728</v>
      </c>
      <c r="F130" s="2">
        <f t="shared" si="7"/>
        <v>-0.29824401958179708</v>
      </c>
      <c r="G130" s="2"/>
      <c r="H130" s="22"/>
    </row>
    <row r="131" spans="1:8" x14ac:dyDescent="0.25">
      <c r="A131">
        <v>130</v>
      </c>
      <c r="B131">
        <v>2010</v>
      </c>
      <c r="C131">
        <v>18732</v>
      </c>
      <c r="D131">
        <v>13901</v>
      </c>
      <c r="E131" s="2">
        <f t="shared" si="8"/>
        <v>0.74209908178518047</v>
      </c>
      <c r="F131" s="2">
        <f t="shared" ref="F131:F194" si="9">LN(E131)</f>
        <v>-0.2982725113263397</v>
      </c>
      <c r="G131" s="2"/>
      <c r="H131" s="22"/>
    </row>
    <row r="132" spans="1:8" x14ac:dyDescent="0.25">
      <c r="A132">
        <v>131</v>
      </c>
      <c r="B132">
        <v>2010</v>
      </c>
      <c r="C132">
        <v>21176</v>
      </c>
      <c r="D132">
        <v>15262</v>
      </c>
      <c r="E132" s="2">
        <f t="shared" si="8"/>
        <v>0.72072157159047978</v>
      </c>
      <c r="F132" s="2">
        <f t="shared" si="9"/>
        <v>-0.32750238605735871</v>
      </c>
      <c r="G132" s="2"/>
      <c r="H132" s="22"/>
    </row>
    <row r="133" spans="1:8" x14ac:dyDescent="0.25">
      <c r="A133">
        <v>132</v>
      </c>
      <c r="B133">
        <v>2010</v>
      </c>
      <c r="C133">
        <v>18569</v>
      </c>
      <c r="D133">
        <v>13517</v>
      </c>
      <c r="E133" s="2">
        <f t="shared" si="8"/>
        <v>0.72793365286229739</v>
      </c>
      <c r="F133" s="2">
        <f t="shared" si="9"/>
        <v>-0.31754537111676784</v>
      </c>
      <c r="G133" s="2"/>
      <c r="H133" s="22"/>
    </row>
    <row r="134" spans="1:8" x14ac:dyDescent="0.25">
      <c r="A134">
        <v>133</v>
      </c>
      <c r="B134">
        <v>2010</v>
      </c>
      <c r="C134">
        <v>24108</v>
      </c>
      <c r="D134">
        <v>17719</v>
      </c>
      <c r="E134" s="2">
        <f t="shared" si="8"/>
        <v>0.734984237597478</v>
      </c>
      <c r="F134" s="2">
        <f t="shared" si="9"/>
        <v>-0.3079062254448654</v>
      </c>
      <c r="G134" s="2"/>
      <c r="H134" s="22"/>
    </row>
    <row r="135" spans="1:8" x14ac:dyDescent="0.25">
      <c r="A135">
        <v>134</v>
      </c>
      <c r="B135">
        <v>2010</v>
      </c>
      <c r="C135">
        <v>24271</v>
      </c>
      <c r="D135">
        <v>17667</v>
      </c>
      <c r="E135" s="2">
        <f t="shared" si="8"/>
        <v>0.72790573111944301</v>
      </c>
      <c r="F135" s="2">
        <f t="shared" si="9"/>
        <v>-0.31758372939057883</v>
      </c>
      <c r="G135" s="2"/>
      <c r="H135" s="22"/>
    </row>
    <row r="136" spans="1:8" x14ac:dyDescent="0.25">
      <c r="A136">
        <v>135</v>
      </c>
      <c r="B136">
        <v>2010</v>
      </c>
      <c r="C136">
        <v>22967</v>
      </c>
      <c r="D136">
        <v>16717</v>
      </c>
      <c r="E136" s="2">
        <f t="shared" si="8"/>
        <v>0.72787042278051117</v>
      </c>
      <c r="F136" s="2">
        <f t="shared" si="9"/>
        <v>-0.31763223731378415</v>
      </c>
      <c r="G136" s="2"/>
      <c r="H136" s="22"/>
    </row>
    <row r="137" spans="1:8" x14ac:dyDescent="0.25">
      <c r="A137">
        <v>136</v>
      </c>
      <c r="B137">
        <v>2010</v>
      </c>
      <c r="C137">
        <v>20850</v>
      </c>
      <c r="D137">
        <v>15326</v>
      </c>
      <c r="E137" s="2">
        <f t="shared" si="8"/>
        <v>0.73505995203836927</v>
      </c>
      <c r="F137" s="2">
        <f t="shared" si="9"/>
        <v>-0.30780321569659791</v>
      </c>
      <c r="G137" s="2"/>
      <c r="H137" s="22"/>
    </row>
    <row r="138" spans="1:8" x14ac:dyDescent="0.25">
      <c r="A138">
        <v>137</v>
      </c>
      <c r="B138">
        <v>2010</v>
      </c>
      <c r="C138">
        <v>20361</v>
      </c>
      <c r="D138">
        <v>14966</v>
      </c>
      <c r="E138" s="2">
        <f t="shared" si="8"/>
        <v>0.73503266047836546</v>
      </c>
      <c r="F138" s="2">
        <f t="shared" si="9"/>
        <v>-0.30784034473156424</v>
      </c>
      <c r="G138" s="2"/>
      <c r="H138" s="22"/>
    </row>
    <row r="139" spans="1:8" x14ac:dyDescent="0.25">
      <c r="A139">
        <v>138</v>
      </c>
      <c r="B139">
        <v>2010</v>
      </c>
      <c r="C139">
        <v>17918</v>
      </c>
      <c r="D139">
        <v>13456</v>
      </c>
      <c r="E139" s="2">
        <f t="shared" si="8"/>
        <v>0.75097667150351599</v>
      </c>
      <c r="F139" s="2">
        <f t="shared" si="9"/>
        <v>-0.28638069094479446</v>
      </c>
      <c r="G139" s="2"/>
      <c r="H139" s="22"/>
    </row>
    <row r="140" spans="1:8" x14ac:dyDescent="0.25">
      <c r="A140">
        <v>139</v>
      </c>
      <c r="B140">
        <v>2010</v>
      </c>
      <c r="C140">
        <v>24271</v>
      </c>
      <c r="D140">
        <v>18051</v>
      </c>
      <c r="E140" s="2">
        <f t="shared" si="8"/>
        <v>0.74372708170244328</v>
      </c>
      <c r="F140" s="2">
        <f t="shared" si="9"/>
        <v>-0.29608113711479783</v>
      </c>
      <c r="G140" s="2"/>
      <c r="H140" s="22"/>
    </row>
    <row r="141" spans="1:8" x14ac:dyDescent="0.25">
      <c r="A141">
        <v>140</v>
      </c>
      <c r="B141">
        <v>2010</v>
      </c>
      <c r="C141">
        <v>17918</v>
      </c>
      <c r="D141">
        <v>13196</v>
      </c>
      <c r="E141" s="2">
        <f t="shared" si="8"/>
        <v>0.73646612345127804</v>
      </c>
      <c r="F141" s="2">
        <f t="shared" si="9"/>
        <v>-0.30589204080905169</v>
      </c>
      <c r="G141" s="2"/>
      <c r="H141" s="22"/>
    </row>
    <row r="142" spans="1:8" x14ac:dyDescent="0.25">
      <c r="A142">
        <v>141</v>
      </c>
      <c r="B142">
        <v>2010</v>
      </c>
      <c r="C142">
        <v>21013</v>
      </c>
      <c r="D142">
        <v>15934</v>
      </c>
      <c r="E142" s="2">
        <f t="shared" si="8"/>
        <v>0.75829248560414986</v>
      </c>
      <c r="F142" s="2">
        <f t="shared" si="9"/>
        <v>-0.27668610285335937</v>
      </c>
      <c r="G142" s="2"/>
      <c r="H142" s="22"/>
    </row>
    <row r="143" spans="1:8" x14ac:dyDescent="0.25">
      <c r="A143">
        <v>142</v>
      </c>
      <c r="B143">
        <v>2010</v>
      </c>
      <c r="C143">
        <v>19873</v>
      </c>
      <c r="D143">
        <v>15070</v>
      </c>
      <c r="E143" s="2">
        <f t="shared" si="8"/>
        <v>0.75831530216877174</v>
      </c>
      <c r="F143" s="2">
        <f t="shared" si="9"/>
        <v>-0.2766560139077433</v>
      </c>
      <c r="G143" s="2"/>
      <c r="H143" s="22"/>
    </row>
    <row r="144" spans="1:8" x14ac:dyDescent="0.25">
      <c r="A144">
        <v>143</v>
      </c>
      <c r="B144">
        <v>2010</v>
      </c>
      <c r="C144">
        <v>19873</v>
      </c>
      <c r="D144">
        <v>14635</v>
      </c>
      <c r="E144" s="2">
        <f t="shared" si="8"/>
        <v>0.73642630704976597</v>
      </c>
      <c r="F144" s="2">
        <f t="shared" si="9"/>
        <v>-0.3059461064022983</v>
      </c>
      <c r="G144" s="2"/>
      <c r="H144" s="22"/>
    </row>
    <row r="145" spans="1:8" x14ac:dyDescent="0.25">
      <c r="A145">
        <v>144</v>
      </c>
      <c r="B145">
        <v>2010</v>
      </c>
      <c r="C145">
        <v>22642</v>
      </c>
      <c r="D145">
        <v>16840</v>
      </c>
      <c r="E145" s="2">
        <f t="shared" si="8"/>
        <v>0.74375055207137175</v>
      </c>
      <c r="F145" s="2">
        <f t="shared" si="9"/>
        <v>-0.29604957984173708</v>
      </c>
      <c r="G145" s="2"/>
      <c r="H145" s="22"/>
    </row>
    <row r="146" spans="1:8" x14ac:dyDescent="0.25">
      <c r="A146">
        <v>145</v>
      </c>
      <c r="B146">
        <v>2010</v>
      </c>
      <c r="C146">
        <v>23130</v>
      </c>
      <c r="D146">
        <v>17370</v>
      </c>
      <c r="E146" s="2">
        <f t="shared" si="8"/>
        <v>0.75097276264591439</v>
      </c>
      <c r="F146" s="2">
        <f t="shared" si="9"/>
        <v>-0.28638589599033426</v>
      </c>
      <c r="G146" s="2"/>
      <c r="H146" s="22"/>
    </row>
    <row r="147" spans="1:8" x14ac:dyDescent="0.25">
      <c r="A147">
        <v>146</v>
      </c>
      <c r="B147">
        <v>2010</v>
      </c>
      <c r="C147">
        <v>18732</v>
      </c>
      <c r="D147">
        <v>13794</v>
      </c>
      <c r="E147" s="2">
        <f t="shared" si="8"/>
        <v>0.73638693145419598</v>
      </c>
      <c r="F147" s="2">
        <f t="shared" si="9"/>
        <v>-0.30599957631219588</v>
      </c>
      <c r="G147" s="2"/>
      <c r="H147" s="22"/>
    </row>
    <row r="148" spans="1:8" x14ac:dyDescent="0.25">
      <c r="A148">
        <v>147</v>
      </c>
      <c r="B148">
        <v>2010</v>
      </c>
      <c r="C148">
        <v>19873</v>
      </c>
      <c r="D148">
        <v>15391</v>
      </c>
      <c r="E148" s="2">
        <f t="shared" si="8"/>
        <v>0.77446787098072767</v>
      </c>
      <c r="F148" s="2">
        <f t="shared" si="9"/>
        <v>-0.25557910354833041</v>
      </c>
      <c r="G148" s="2"/>
      <c r="H148" s="22"/>
    </row>
    <row r="149" spans="1:8" x14ac:dyDescent="0.25">
      <c r="A149">
        <v>148</v>
      </c>
      <c r="B149">
        <v>2010</v>
      </c>
      <c r="C149">
        <v>17755</v>
      </c>
      <c r="D149">
        <v>13354</v>
      </c>
      <c r="E149" s="2">
        <f t="shared" si="8"/>
        <v>0.75212616164460711</v>
      </c>
      <c r="F149" s="2">
        <f t="shared" si="9"/>
        <v>-0.28485120095937422</v>
      </c>
      <c r="G149" s="2"/>
      <c r="H149" s="22"/>
    </row>
    <row r="150" spans="1:8" x14ac:dyDescent="0.25">
      <c r="A150">
        <v>149</v>
      </c>
      <c r="B150">
        <v>2010</v>
      </c>
      <c r="C150">
        <v>20524</v>
      </c>
      <c r="D150">
        <v>15436</v>
      </c>
      <c r="E150" s="2">
        <f t="shared" si="8"/>
        <v>0.75209510816604952</v>
      </c>
      <c r="F150" s="2">
        <f t="shared" si="9"/>
        <v>-0.28489248940434603</v>
      </c>
      <c r="G150" s="2"/>
      <c r="H150" s="22"/>
    </row>
    <row r="151" spans="1:8" x14ac:dyDescent="0.25">
      <c r="A151">
        <v>150</v>
      </c>
      <c r="B151">
        <v>2010</v>
      </c>
      <c r="C151">
        <v>22967</v>
      </c>
      <c r="D151">
        <v>17615</v>
      </c>
      <c r="E151" s="2">
        <f t="shared" si="8"/>
        <v>0.76697000043540731</v>
      </c>
      <c r="F151" s="2">
        <f t="shared" si="9"/>
        <v>-0.26530759124107695</v>
      </c>
      <c r="G151" s="2"/>
      <c r="H151" s="22"/>
    </row>
    <row r="152" spans="1:8" x14ac:dyDescent="0.25">
      <c r="A152">
        <v>151</v>
      </c>
      <c r="B152">
        <v>2010</v>
      </c>
      <c r="C152">
        <v>22642</v>
      </c>
      <c r="D152">
        <v>17899</v>
      </c>
      <c r="E152" s="2">
        <f t="shared" si="8"/>
        <v>0.79052203868916171</v>
      </c>
      <c r="F152" s="2">
        <f t="shared" si="9"/>
        <v>-0.23506174329155483</v>
      </c>
      <c r="G152" s="2"/>
      <c r="H152" s="22"/>
    </row>
    <row r="153" spans="1:8" x14ac:dyDescent="0.25">
      <c r="A153">
        <v>152</v>
      </c>
      <c r="B153">
        <v>2010</v>
      </c>
      <c r="C153">
        <v>21501</v>
      </c>
      <c r="D153">
        <v>16508</v>
      </c>
      <c r="E153" s="2">
        <f t="shared" si="8"/>
        <v>0.76777824287242458</v>
      </c>
      <c r="F153" s="2">
        <f t="shared" si="9"/>
        <v>-0.26425433378955643</v>
      </c>
      <c r="G153" s="2"/>
      <c r="H153" s="22"/>
    </row>
    <row r="154" spans="1:8" x14ac:dyDescent="0.25">
      <c r="A154">
        <v>153</v>
      </c>
      <c r="B154">
        <v>2010</v>
      </c>
      <c r="C154">
        <v>22316</v>
      </c>
      <c r="D154">
        <v>17304</v>
      </c>
      <c r="E154" s="2">
        <f t="shared" si="8"/>
        <v>0.77540777917189463</v>
      </c>
      <c r="F154" s="2">
        <f t="shared" si="9"/>
        <v>-0.25436622133252423</v>
      </c>
      <c r="G154" s="2"/>
      <c r="H154" s="22"/>
    </row>
    <row r="155" spans="1:8" x14ac:dyDescent="0.25">
      <c r="A155">
        <v>154</v>
      </c>
      <c r="B155">
        <v>2010</v>
      </c>
      <c r="C155">
        <v>21339</v>
      </c>
      <c r="D155">
        <v>16708</v>
      </c>
      <c r="E155" s="2">
        <f t="shared" si="8"/>
        <v>0.78297952106471713</v>
      </c>
      <c r="F155" s="2">
        <f t="shared" si="9"/>
        <v>-0.24464873778455898</v>
      </c>
      <c r="G155" s="2"/>
      <c r="H155" s="22"/>
    </row>
    <row r="156" spans="1:8" x14ac:dyDescent="0.25">
      <c r="A156">
        <v>155</v>
      </c>
      <c r="B156">
        <v>2010</v>
      </c>
      <c r="C156">
        <v>18732</v>
      </c>
      <c r="D156">
        <v>14381</v>
      </c>
      <c r="E156" s="2">
        <f t="shared" si="8"/>
        <v>0.76772368140081149</v>
      </c>
      <c r="F156" s="2">
        <f t="shared" si="9"/>
        <v>-0.26432540041705266</v>
      </c>
      <c r="G156" s="2"/>
      <c r="H156" s="22"/>
    </row>
    <row r="157" spans="1:8" x14ac:dyDescent="0.25">
      <c r="A157">
        <v>156</v>
      </c>
      <c r="B157">
        <v>2010</v>
      </c>
      <c r="C157">
        <v>20850</v>
      </c>
      <c r="D157">
        <v>16325</v>
      </c>
      <c r="E157" s="2">
        <f t="shared" si="8"/>
        <v>0.78297362110311752</v>
      </c>
      <c r="F157" s="2">
        <f t="shared" si="9"/>
        <v>-0.24465627308231566</v>
      </c>
      <c r="G157" s="2"/>
      <c r="H157" s="22"/>
    </row>
    <row r="158" spans="1:8" x14ac:dyDescent="0.25">
      <c r="A158">
        <v>157</v>
      </c>
      <c r="B158">
        <v>2010</v>
      </c>
      <c r="C158">
        <v>24108</v>
      </c>
      <c r="D158">
        <v>18875</v>
      </c>
      <c r="E158" s="2">
        <f t="shared" si="8"/>
        <v>0.78293512526962006</v>
      </c>
      <c r="F158" s="2">
        <f t="shared" si="9"/>
        <v>-0.24470544048570925</v>
      </c>
      <c r="G158" s="2"/>
      <c r="H158" s="22"/>
    </row>
    <row r="159" spans="1:8" x14ac:dyDescent="0.25">
      <c r="A159">
        <v>158</v>
      </c>
      <c r="B159">
        <v>2010</v>
      </c>
      <c r="C159">
        <v>19221</v>
      </c>
      <c r="D159">
        <v>14756</v>
      </c>
      <c r="E159" s="2">
        <f t="shared" si="8"/>
        <v>0.76770199261224703</v>
      </c>
      <c r="F159" s="2">
        <f t="shared" si="9"/>
        <v>-0.26435365159056501</v>
      </c>
      <c r="G159" s="2"/>
      <c r="H159" s="22"/>
    </row>
    <row r="160" spans="1:8" x14ac:dyDescent="0.25">
      <c r="A160">
        <v>159</v>
      </c>
      <c r="B160">
        <v>2010</v>
      </c>
      <c r="C160">
        <v>20198</v>
      </c>
      <c r="D160">
        <v>15814</v>
      </c>
      <c r="E160" s="2">
        <f t="shared" si="8"/>
        <v>0.78294880681255574</v>
      </c>
      <c r="F160" s="2">
        <f t="shared" si="9"/>
        <v>-0.24468796595562983</v>
      </c>
      <c r="G160" s="2"/>
      <c r="H160" s="22"/>
    </row>
    <row r="161" spans="1:8" x14ac:dyDescent="0.25">
      <c r="A161">
        <v>160</v>
      </c>
      <c r="B161">
        <v>2010</v>
      </c>
      <c r="C161">
        <v>19710</v>
      </c>
      <c r="D161">
        <v>15582</v>
      </c>
      <c r="E161" s="2">
        <f t="shared" si="8"/>
        <v>0.79056316590563169</v>
      </c>
      <c r="F161" s="2">
        <f t="shared" si="9"/>
        <v>-0.2350097192559624</v>
      </c>
      <c r="G161" s="2"/>
      <c r="H161" s="22"/>
    </row>
    <row r="162" spans="1:8" x14ac:dyDescent="0.25">
      <c r="A162">
        <v>161</v>
      </c>
      <c r="B162">
        <v>2010</v>
      </c>
      <c r="C162">
        <v>21013</v>
      </c>
      <c r="D162">
        <v>16612</v>
      </c>
      <c r="E162" s="2">
        <f t="shared" si="8"/>
        <v>0.79055822586018176</v>
      </c>
      <c r="F162" s="2">
        <f t="shared" si="9"/>
        <v>-0.23501596804302666</v>
      </c>
      <c r="G162" s="2"/>
      <c r="H162" s="22"/>
    </row>
    <row r="163" spans="1:8" x14ac:dyDescent="0.25">
      <c r="A163">
        <v>162</v>
      </c>
      <c r="B163">
        <v>2010</v>
      </c>
      <c r="C163">
        <v>22805</v>
      </c>
      <c r="D163">
        <v>18028</v>
      </c>
      <c r="E163" s="2">
        <f t="shared" si="8"/>
        <v>0.79052839289629462</v>
      </c>
      <c r="F163" s="2">
        <f t="shared" si="9"/>
        <v>-0.23505370533526199</v>
      </c>
      <c r="G163" s="2"/>
      <c r="H163" s="22"/>
    </row>
    <row r="164" spans="1:8" x14ac:dyDescent="0.25">
      <c r="A164">
        <v>163</v>
      </c>
      <c r="B164">
        <v>2010</v>
      </c>
      <c r="C164">
        <v>24434</v>
      </c>
      <c r="D164">
        <v>19317</v>
      </c>
      <c r="E164" s="2">
        <f t="shared" si="8"/>
        <v>0.79057870180895473</v>
      </c>
      <c r="F164" s="2">
        <f t="shared" si="9"/>
        <v>-0.23499006775771197</v>
      </c>
      <c r="G164" s="2"/>
      <c r="H164" s="22"/>
    </row>
    <row r="165" spans="1:8" x14ac:dyDescent="0.25">
      <c r="A165">
        <v>164</v>
      </c>
      <c r="B165">
        <v>2010</v>
      </c>
      <c r="C165">
        <v>24271</v>
      </c>
      <c r="D165">
        <v>19015</v>
      </c>
      <c r="E165" s="2">
        <f t="shared" si="8"/>
        <v>0.78344526389518354</v>
      </c>
      <c r="F165" s="2">
        <f t="shared" si="9"/>
        <v>-0.24405408064089934</v>
      </c>
      <c r="G165" s="2"/>
      <c r="H165" s="22"/>
    </row>
    <row r="166" spans="1:8" x14ac:dyDescent="0.25">
      <c r="A166">
        <v>165</v>
      </c>
      <c r="B166">
        <v>2010</v>
      </c>
      <c r="C166">
        <v>22805</v>
      </c>
      <c r="D166">
        <v>18220</v>
      </c>
      <c r="E166" s="2">
        <f t="shared" si="8"/>
        <v>0.79894759921069936</v>
      </c>
      <c r="F166" s="2">
        <f t="shared" si="9"/>
        <v>-0.22445991833185155</v>
      </c>
      <c r="G166" s="2"/>
      <c r="H166" s="22"/>
    </row>
    <row r="167" spans="1:8" x14ac:dyDescent="0.25">
      <c r="A167">
        <v>166</v>
      </c>
      <c r="B167">
        <v>2010</v>
      </c>
      <c r="C167">
        <v>23456</v>
      </c>
      <c r="D167">
        <v>18375</v>
      </c>
      <c r="E167" s="2">
        <f t="shared" si="8"/>
        <v>0.78338165075034105</v>
      </c>
      <c r="F167" s="2">
        <f t="shared" si="9"/>
        <v>-0.24413528060534062</v>
      </c>
      <c r="G167" s="2"/>
      <c r="H167" s="22"/>
    </row>
    <row r="168" spans="1:8" x14ac:dyDescent="0.25">
      <c r="A168">
        <v>167</v>
      </c>
      <c r="B168">
        <v>2010</v>
      </c>
      <c r="C168">
        <v>18081</v>
      </c>
      <c r="D168">
        <v>14165</v>
      </c>
      <c r="E168" s="2">
        <f t="shared" si="8"/>
        <v>0.78341905868038275</v>
      </c>
      <c r="F168" s="2">
        <f t="shared" si="9"/>
        <v>-0.24408752988653684</v>
      </c>
      <c r="G168" s="2"/>
      <c r="H168" s="22"/>
    </row>
    <row r="169" spans="1:8" x14ac:dyDescent="0.25">
      <c r="A169">
        <v>168</v>
      </c>
      <c r="B169">
        <v>2010</v>
      </c>
      <c r="C169">
        <v>17918</v>
      </c>
      <c r="D169">
        <v>14038</v>
      </c>
      <c r="E169" s="2">
        <f t="shared" si="8"/>
        <v>0.78345797522044869</v>
      </c>
      <c r="F169" s="2">
        <f t="shared" si="9"/>
        <v>-0.24403785586715696</v>
      </c>
      <c r="G169" s="2"/>
      <c r="H169" s="22"/>
    </row>
    <row r="170" spans="1:8" x14ac:dyDescent="0.25">
      <c r="A170">
        <v>169</v>
      </c>
      <c r="B170">
        <v>2010</v>
      </c>
      <c r="C170">
        <v>23293</v>
      </c>
      <c r="D170">
        <v>18428</v>
      </c>
      <c r="E170" s="2">
        <f t="shared" si="8"/>
        <v>0.79113896878890655</v>
      </c>
      <c r="F170" s="2">
        <f t="shared" si="9"/>
        <v>-0.23428163917554679</v>
      </c>
      <c r="G170" s="2"/>
      <c r="H170" s="22"/>
    </row>
    <row r="171" spans="1:8" x14ac:dyDescent="0.25">
      <c r="A171">
        <v>170</v>
      </c>
      <c r="B171">
        <v>2010</v>
      </c>
      <c r="C171">
        <v>19547</v>
      </c>
      <c r="D171">
        <v>15313</v>
      </c>
      <c r="E171" s="2">
        <f t="shared" si="8"/>
        <v>0.78339387118227866</v>
      </c>
      <c r="F171" s="2">
        <f t="shared" si="9"/>
        <v>-0.24411968113781413</v>
      </c>
      <c r="G171" s="2"/>
      <c r="H171" s="22"/>
    </row>
    <row r="172" spans="1:8" x14ac:dyDescent="0.25">
      <c r="A172">
        <v>171</v>
      </c>
      <c r="B172">
        <v>2010</v>
      </c>
      <c r="C172">
        <v>17266</v>
      </c>
      <c r="D172">
        <v>13928</v>
      </c>
      <c r="E172" s="2">
        <f t="shared" si="8"/>
        <v>0.80667207228078308</v>
      </c>
      <c r="F172" s="2">
        <f t="shared" si="9"/>
        <v>-0.21483804734744294</v>
      </c>
      <c r="G172" s="2"/>
      <c r="H172" s="22"/>
    </row>
    <row r="173" spans="1:8" x14ac:dyDescent="0.25">
      <c r="A173">
        <v>172</v>
      </c>
      <c r="B173">
        <v>2010</v>
      </c>
      <c r="C173">
        <v>17429</v>
      </c>
      <c r="D173">
        <v>14060</v>
      </c>
      <c r="E173" s="2">
        <f t="shared" si="8"/>
        <v>0.8067014745539044</v>
      </c>
      <c r="F173" s="2">
        <f t="shared" si="9"/>
        <v>-0.21480159915702574</v>
      </c>
      <c r="G173" s="2"/>
      <c r="H173" s="22"/>
    </row>
    <row r="174" spans="1:8" x14ac:dyDescent="0.25">
      <c r="A174">
        <v>173</v>
      </c>
      <c r="B174">
        <v>2010</v>
      </c>
      <c r="C174">
        <v>22153</v>
      </c>
      <c r="D174">
        <v>17355</v>
      </c>
      <c r="E174" s="2">
        <f t="shared" si="8"/>
        <v>0.78341533878030067</v>
      </c>
      <c r="F174" s="2">
        <f t="shared" si="9"/>
        <v>-0.24409227818678875</v>
      </c>
      <c r="G174" s="2"/>
      <c r="H174" s="22"/>
    </row>
    <row r="175" spans="1:8" x14ac:dyDescent="0.25">
      <c r="A175">
        <v>174</v>
      </c>
      <c r="B175">
        <v>2010</v>
      </c>
      <c r="C175">
        <v>19221</v>
      </c>
      <c r="D175">
        <v>15059</v>
      </c>
      <c r="E175" s="2">
        <f t="shared" si="8"/>
        <v>0.78346600072837003</v>
      </c>
      <c r="F175" s="2">
        <f t="shared" si="9"/>
        <v>-0.2440276122203118</v>
      </c>
      <c r="G175" s="2"/>
      <c r="H175" s="22"/>
    </row>
    <row r="176" spans="1:8" x14ac:dyDescent="0.25">
      <c r="A176">
        <v>175</v>
      </c>
      <c r="B176">
        <v>2010</v>
      </c>
      <c r="C176">
        <v>22316</v>
      </c>
      <c r="D176">
        <v>18186</v>
      </c>
      <c r="E176" s="2">
        <f t="shared" si="8"/>
        <v>0.81493099121706403</v>
      </c>
      <c r="F176" s="2">
        <f t="shared" si="9"/>
        <v>-0.20465184267956077</v>
      </c>
      <c r="G176" s="2"/>
      <c r="H176" s="22"/>
    </row>
    <row r="177" spans="1:8" x14ac:dyDescent="0.25">
      <c r="A177">
        <v>176</v>
      </c>
      <c r="B177">
        <v>2010</v>
      </c>
      <c r="C177">
        <v>21339</v>
      </c>
      <c r="D177">
        <v>17052</v>
      </c>
      <c r="E177" s="2">
        <f t="shared" si="8"/>
        <v>0.79910023899901583</v>
      </c>
      <c r="F177" s="2">
        <f t="shared" si="9"/>
        <v>-0.22426888551652399</v>
      </c>
      <c r="G177" s="2"/>
      <c r="H177" s="22"/>
    </row>
    <row r="178" spans="1:8" x14ac:dyDescent="0.25">
      <c r="A178">
        <v>177</v>
      </c>
      <c r="B178">
        <v>2010</v>
      </c>
      <c r="C178">
        <v>21664</v>
      </c>
      <c r="D178">
        <v>17483</v>
      </c>
      <c r="E178" s="2">
        <f t="shared" si="8"/>
        <v>0.80700701624815363</v>
      </c>
      <c r="F178" s="2">
        <f t="shared" si="9"/>
        <v>-0.21442291651435263</v>
      </c>
      <c r="G178" s="2"/>
      <c r="H178" s="22"/>
    </row>
    <row r="179" spans="1:8" x14ac:dyDescent="0.25">
      <c r="A179">
        <v>178</v>
      </c>
      <c r="B179">
        <v>2010</v>
      </c>
      <c r="C179">
        <v>22805</v>
      </c>
      <c r="D179">
        <v>18765</v>
      </c>
      <c r="E179" s="2">
        <f t="shared" si="8"/>
        <v>0.82284586713440033</v>
      </c>
      <c r="F179" s="2">
        <f t="shared" si="9"/>
        <v>-0.19498637757667964</v>
      </c>
      <c r="G179" s="2"/>
      <c r="H179" s="22"/>
    </row>
    <row r="180" spans="1:8" x14ac:dyDescent="0.25">
      <c r="A180">
        <v>179</v>
      </c>
      <c r="B180">
        <v>2010</v>
      </c>
      <c r="C180">
        <v>20687</v>
      </c>
      <c r="D180">
        <v>16694</v>
      </c>
      <c r="E180" s="2">
        <f t="shared" si="8"/>
        <v>0.80698022912940492</v>
      </c>
      <c r="F180" s="2">
        <f t="shared" si="9"/>
        <v>-0.2144561102323673</v>
      </c>
      <c r="G180" s="2"/>
      <c r="H180" s="22"/>
    </row>
    <row r="181" spans="1:8" x14ac:dyDescent="0.25">
      <c r="A181">
        <v>180</v>
      </c>
      <c r="B181">
        <v>2010</v>
      </c>
      <c r="C181">
        <v>17266</v>
      </c>
      <c r="D181">
        <v>14207</v>
      </c>
      <c r="E181" s="2">
        <f t="shared" si="8"/>
        <v>0.82283099733580445</v>
      </c>
      <c r="F181" s="2">
        <f t="shared" si="9"/>
        <v>-0.19500444892339092</v>
      </c>
      <c r="G181" s="2"/>
      <c r="H181" s="22"/>
    </row>
    <row r="182" spans="1:8" x14ac:dyDescent="0.25">
      <c r="A182">
        <v>181</v>
      </c>
      <c r="B182">
        <v>2010</v>
      </c>
      <c r="C182">
        <v>22316</v>
      </c>
      <c r="D182">
        <v>17833</v>
      </c>
      <c r="E182" s="2">
        <f t="shared" si="8"/>
        <v>0.79911274421939416</v>
      </c>
      <c r="F182" s="2">
        <f t="shared" si="9"/>
        <v>-0.22425323651290571</v>
      </c>
      <c r="G182" s="2"/>
      <c r="H182" s="22"/>
    </row>
    <row r="183" spans="1:8" x14ac:dyDescent="0.25">
      <c r="A183">
        <v>182</v>
      </c>
      <c r="B183">
        <v>2010</v>
      </c>
      <c r="C183">
        <v>21176</v>
      </c>
      <c r="D183">
        <v>16922</v>
      </c>
      <c r="E183" s="2">
        <f t="shared" si="8"/>
        <v>0.79911220249338877</v>
      </c>
      <c r="F183" s="2">
        <f t="shared" si="9"/>
        <v>-0.22425391442249096</v>
      </c>
      <c r="G183" s="2"/>
      <c r="H183" s="22"/>
    </row>
    <row r="184" spans="1:8" x14ac:dyDescent="0.25">
      <c r="A184">
        <v>183</v>
      </c>
      <c r="B184">
        <v>2010</v>
      </c>
      <c r="C184">
        <v>17429</v>
      </c>
      <c r="D184">
        <v>14340</v>
      </c>
      <c r="E184" s="2">
        <f t="shared" si="8"/>
        <v>0.82276665327901777</v>
      </c>
      <c r="F184" s="2">
        <f t="shared" si="9"/>
        <v>-0.19508265036807021</v>
      </c>
      <c r="G184" s="2"/>
      <c r="H184" s="22"/>
    </row>
    <row r="185" spans="1:8" x14ac:dyDescent="0.25">
      <c r="A185">
        <v>184</v>
      </c>
      <c r="B185">
        <v>2010</v>
      </c>
      <c r="C185">
        <v>19710</v>
      </c>
      <c r="D185">
        <v>16062</v>
      </c>
      <c r="E185" s="2">
        <f t="shared" si="8"/>
        <v>0.81491628614916289</v>
      </c>
      <c r="F185" s="2">
        <f t="shared" si="9"/>
        <v>-0.20466988739835834</v>
      </c>
      <c r="G185" s="2"/>
      <c r="H185" s="22"/>
    </row>
    <row r="186" spans="1:8" x14ac:dyDescent="0.25">
      <c r="A186">
        <v>185</v>
      </c>
      <c r="B186">
        <v>2010</v>
      </c>
      <c r="C186">
        <v>22642</v>
      </c>
      <c r="D186">
        <v>18272</v>
      </c>
      <c r="E186" s="2">
        <f t="shared" si="8"/>
        <v>0.8069958484232842</v>
      </c>
      <c r="F186" s="2">
        <f t="shared" si="9"/>
        <v>-0.21443675518231792</v>
      </c>
      <c r="G186" s="2"/>
      <c r="H186" s="22"/>
    </row>
    <row r="187" spans="1:8" x14ac:dyDescent="0.25">
      <c r="A187">
        <v>186</v>
      </c>
      <c r="B187">
        <v>2010</v>
      </c>
      <c r="C187">
        <v>19384</v>
      </c>
      <c r="D187">
        <v>15949</v>
      </c>
      <c r="E187" s="2">
        <f t="shared" si="8"/>
        <v>0.8227919933966158</v>
      </c>
      <c r="F187" s="2">
        <f t="shared" si="9"/>
        <v>-0.19505185217360752</v>
      </c>
      <c r="G187" s="2"/>
      <c r="H187" s="22"/>
    </row>
    <row r="188" spans="1:8" x14ac:dyDescent="0.25">
      <c r="A188">
        <v>187</v>
      </c>
      <c r="B188">
        <v>2010</v>
      </c>
      <c r="C188">
        <v>19873</v>
      </c>
      <c r="D188">
        <v>16038</v>
      </c>
      <c r="E188" s="2">
        <f t="shared" si="8"/>
        <v>0.80702460624968553</v>
      </c>
      <c r="F188" s="2">
        <f t="shared" si="9"/>
        <v>-0.21440112016131047</v>
      </c>
      <c r="G188" s="2"/>
      <c r="H188" s="22"/>
    </row>
    <row r="189" spans="1:8" x14ac:dyDescent="0.25">
      <c r="A189">
        <v>188</v>
      </c>
      <c r="B189">
        <v>2010</v>
      </c>
      <c r="C189">
        <v>19221</v>
      </c>
      <c r="D189">
        <v>15512</v>
      </c>
      <c r="E189" s="2">
        <f t="shared" si="8"/>
        <v>0.8070339732584153</v>
      </c>
      <c r="F189" s="2">
        <f t="shared" si="9"/>
        <v>-0.21438951338464349</v>
      </c>
      <c r="G189" s="2"/>
      <c r="H189" s="22"/>
    </row>
    <row r="190" spans="1:8" x14ac:dyDescent="0.25">
      <c r="A190">
        <v>189</v>
      </c>
      <c r="B190">
        <v>2010</v>
      </c>
      <c r="C190">
        <v>20524</v>
      </c>
      <c r="D190">
        <v>16725</v>
      </c>
      <c r="E190" s="2">
        <f t="shared" si="8"/>
        <v>0.81489962970181251</v>
      </c>
      <c r="F190" s="2">
        <f t="shared" si="9"/>
        <v>-0.20469032706542623</v>
      </c>
      <c r="G190" s="2"/>
      <c r="H190" s="22"/>
    </row>
    <row r="191" spans="1:8" x14ac:dyDescent="0.25">
      <c r="A191">
        <v>190</v>
      </c>
      <c r="B191">
        <v>2010</v>
      </c>
      <c r="C191">
        <v>23293</v>
      </c>
      <c r="D191">
        <v>19542</v>
      </c>
      <c r="E191" s="2">
        <f t="shared" si="8"/>
        <v>0.83896449577126175</v>
      </c>
      <c r="F191" s="2">
        <f t="shared" si="9"/>
        <v>-0.1755868907270659</v>
      </c>
      <c r="G191" s="2"/>
      <c r="H191" s="22"/>
    </row>
    <row r="192" spans="1:8" x14ac:dyDescent="0.25">
      <c r="A192">
        <v>191</v>
      </c>
      <c r="B192">
        <v>2010</v>
      </c>
      <c r="C192">
        <v>18081</v>
      </c>
      <c r="D192">
        <v>14731</v>
      </c>
      <c r="E192" s="2">
        <f t="shared" si="8"/>
        <v>0.81472263702228864</v>
      </c>
      <c r="F192" s="2">
        <f t="shared" si="9"/>
        <v>-0.20490754633621538</v>
      </c>
      <c r="G192" s="2"/>
      <c r="H192" s="22"/>
    </row>
    <row r="193" spans="1:8" x14ac:dyDescent="0.25">
      <c r="A193">
        <v>192</v>
      </c>
      <c r="B193">
        <v>2010</v>
      </c>
      <c r="C193">
        <v>17429</v>
      </c>
      <c r="D193">
        <v>14623</v>
      </c>
      <c r="E193" s="2">
        <f t="shared" si="8"/>
        <v>0.839003958919043</v>
      </c>
      <c r="F193" s="2">
        <f t="shared" si="9"/>
        <v>-0.17553985390980248</v>
      </c>
      <c r="G193" s="2"/>
      <c r="H193" s="22"/>
    </row>
    <row r="194" spans="1:8" x14ac:dyDescent="0.25">
      <c r="A194">
        <v>193</v>
      </c>
      <c r="B194">
        <v>2010</v>
      </c>
      <c r="C194">
        <v>22316</v>
      </c>
      <c r="D194">
        <v>18541</v>
      </c>
      <c r="E194" s="2">
        <f t="shared" ref="E194:E257" si="10">D194/C194</f>
        <v>0.83083886001075458</v>
      </c>
      <c r="F194" s="2">
        <f t="shared" si="9"/>
        <v>-0.18531941386756567</v>
      </c>
      <c r="G194" s="2"/>
      <c r="H194" s="22"/>
    </row>
    <row r="195" spans="1:8" x14ac:dyDescent="0.25">
      <c r="A195">
        <v>194</v>
      </c>
      <c r="B195">
        <v>2010</v>
      </c>
      <c r="C195">
        <v>20361</v>
      </c>
      <c r="D195">
        <v>16917</v>
      </c>
      <c r="E195" s="2">
        <f t="shared" si="10"/>
        <v>0.83085310151760716</v>
      </c>
      <c r="F195" s="2">
        <f t="shared" ref="F195:F258" si="11">LN(E195)</f>
        <v>-0.18530227289657628</v>
      </c>
      <c r="G195" s="2"/>
      <c r="H195" s="22"/>
    </row>
    <row r="196" spans="1:8" x14ac:dyDescent="0.25">
      <c r="A196">
        <v>195</v>
      </c>
      <c r="B196">
        <v>2010</v>
      </c>
      <c r="C196">
        <v>17429</v>
      </c>
      <c r="D196">
        <v>14623</v>
      </c>
      <c r="E196" s="2">
        <f t="shared" si="10"/>
        <v>0.839003958919043</v>
      </c>
      <c r="F196" s="2">
        <f t="shared" si="11"/>
        <v>-0.17553985390980248</v>
      </c>
      <c r="G196" s="2"/>
      <c r="H196" s="22"/>
    </row>
    <row r="197" spans="1:8" x14ac:dyDescent="0.25">
      <c r="A197">
        <v>196</v>
      </c>
      <c r="B197">
        <v>2010</v>
      </c>
      <c r="C197">
        <v>18569</v>
      </c>
      <c r="D197">
        <v>15279</v>
      </c>
      <c r="E197" s="2">
        <f t="shared" si="10"/>
        <v>0.82282298454413272</v>
      </c>
      <c r="F197" s="2">
        <f t="shared" si="11"/>
        <v>-0.19501418704788126</v>
      </c>
      <c r="G197" s="2"/>
      <c r="H197" s="22"/>
    </row>
    <row r="198" spans="1:8" x14ac:dyDescent="0.25">
      <c r="A198">
        <v>197</v>
      </c>
      <c r="B198">
        <v>2010</v>
      </c>
      <c r="C198">
        <v>17429</v>
      </c>
      <c r="D198">
        <v>14623</v>
      </c>
      <c r="E198" s="2">
        <f t="shared" si="10"/>
        <v>0.839003958919043</v>
      </c>
      <c r="F198" s="2">
        <f t="shared" si="11"/>
        <v>-0.17553985390980248</v>
      </c>
      <c r="G198" s="2"/>
      <c r="H198" s="22"/>
    </row>
    <row r="199" spans="1:8" x14ac:dyDescent="0.25">
      <c r="A199">
        <v>198</v>
      </c>
      <c r="B199">
        <v>2010</v>
      </c>
      <c r="C199">
        <v>19710</v>
      </c>
      <c r="D199">
        <v>16854</v>
      </c>
      <c r="E199" s="2">
        <f t="shared" si="10"/>
        <v>0.8550989345509894</v>
      </c>
      <c r="F199" s="2">
        <f t="shared" si="11"/>
        <v>-0.15653810381446714</v>
      </c>
      <c r="G199" s="2"/>
      <c r="H199" s="22"/>
    </row>
    <row r="200" spans="1:8" x14ac:dyDescent="0.25">
      <c r="A200">
        <v>199</v>
      </c>
      <c r="B200">
        <v>2010</v>
      </c>
      <c r="C200">
        <v>19710</v>
      </c>
      <c r="D200">
        <v>16841</v>
      </c>
      <c r="E200" s="2">
        <f t="shared" si="10"/>
        <v>0.85443937087772703</v>
      </c>
      <c r="F200" s="2">
        <f t="shared" si="11"/>
        <v>-0.15730973169071161</v>
      </c>
      <c r="G200" s="2"/>
      <c r="H200" s="22"/>
    </row>
    <row r="201" spans="1:8" x14ac:dyDescent="0.25">
      <c r="A201">
        <v>200</v>
      </c>
      <c r="B201">
        <v>2010</v>
      </c>
      <c r="C201">
        <v>20687</v>
      </c>
      <c r="D201">
        <v>17676</v>
      </c>
      <c r="E201" s="2">
        <f t="shared" si="10"/>
        <v>0.85444965437231113</v>
      </c>
      <c r="F201" s="2">
        <f t="shared" si="11"/>
        <v>-0.15729769639241864</v>
      </c>
      <c r="G201" s="2"/>
      <c r="H201" s="22"/>
    </row>
    <row r="202" spans="1:8" x14ac:dyDescent="0.25">
      <c r="A202">
        <v>201</v>
      </c>
      <c r="B202">
        <v>2010</v>
      </c>
      <c r="C202">
        <v>20687</v>
      </c>
      <c r="D202">
        <v>17504</v>
      </c>
      <c r="E202" s="2">
        <f t="shared" si="10"/>
        <v>0.84613525402426648</v>
      </c>
      <c r="F202" s="2">
        <f t="shared" si="11"/>
        <v>-0.16707605742134146</v>
      </c>
      <c r="G202" s="2"/>
      <c r="H202" s="22"/>
    </row>
    <row r="203" spans="1:8" x14ac:dyDescent="0.25">
      <c r="A203">
        <v>202</v>
      </c>
      <c r="B203">
        <v>2010</v>
      </c>
      <c r="C203">
        <v>24108</v>
      </c>
      <c r="D203">
        <v>20802</v>
      </c>
      <c r="E203" s="2">
        <f t="shared" si="10"/>
        <v>0.86286709805873574</v>
      </c>
      <c r="F203" s="2">
        <f t="shared" si="11"/>
        <v>-0.14749459968985623</v>
      </c>
      <c r="G203" s="2"/>
      <c r="H203" s="22"/>
    </row>
    <row r="204" spans="1:8" x14ac:dyDescent="0.25">
      <c r="A204">
        <v>203</v>
      </c>
      <c r="B204">
        <v>2010</v>
      </c>
      <c r="C204">
        <v>22153</v>
      </c>
      <c r="D204">
        <v>19114</v>
      </c>
      <c r="E204" s="2">
        <f t="shared" si="10"/>
        <v>0.86281767706405454</v>
      </c>
      <c r="F204" s="2">
        <f t="shared" si="11"/>
        <v>-0.14755187665655045</v>
      </c>
      <c r="G204" s="2"/>
      <c r="H204" s="22"/>
    </row>
    <row r="205" spans="1:8" x14ac:dyDescent="0.25">
      <c r="A205">
        <v>204</v>
      </c>
      <c r="B205">
        <v>2010</v>
      </c>
      <c r="C205">
        <v>18569</v>
      </c>
      <c r="D205">
        <v>15867</v>
      </c>
      <c r="E205" s="2">
        <f t="shared" si="10"/>
        <v>0.85448866390220257</v>
      </c>
      <c r="F205" s="2">
        <f t="shared" si="11"/>
        <v>-0.15725204286650601</v>
      </c>
      <c r="G205" s="2"/>
      <c r="H205" s="22"/>
    </row>
    <row r="206" spans="1:8" x14ac:dyDescent="0.25">
      <c r="A206">
        <v>205</v>
      </c>
      <c r="B206">
        <v>2010</v>
      </c>
      <c r="C206">
        <v>20687</v>
      </c>
      <c r="D206">
        <v>17850</v>
      </c>
      <c r="E206" s="2">
        <f t="shared" si="10"/>
        <v>0.86286073379417028</v>
      </c>
      <c r="F206" s="2">
        <f t="shared" si="11"/>
        <v>-0.14750197543526408</v>
      </c>
      <c r="G206" s="2"/>
      <c r="H206" s="22"/>
    </row>
    <row r="207" spans="1:8" x14ac:dyDescent="0.25">
      <c r="A207">
        <v>206</v>
      </c>
      <c r="B207">
        <v>2010</v>
      </c>
      <c r="C207">
        <v>20035</v>
      </c>
      <c r="D207">
        <v>17456</v>
      </c>
      <c r="E207" s="2">
        <f t="shared" si="10"/>
        <v>0.87127526828050916</v>
      </c>
      <c r="F207" s="2">
        <f t="shared" si="11"/>
        <v>-0.13779731499739281</v>
      </c>
      <c r="G207" s="2"/>
      <c r="H207" s="22"/>
    </row>
    <row r="208" spans="1:8" x14ac:dyDescent="0.25">
      <c r="A208">
        <v>207</v>
      </c>
      <c r="B208">
        <v>2010</v>
      </c>
      <c r="C208">
        <v>17429</v>
      </c>
      <c r="D208">
        <v>15184</v>
      </c>
      <c r="E208" s="2">
        <f t="shared" si="10"/>
        <v>0.87119169200757363</v>
      </c>
      <c r="F208" s="2">
        <f t="shared" si="11"/>
        <v>-0.13789324367197245</v>
      </c>
      <c r="G208" s="2"/>
      <c r="H208" s="22"/>
    </row>
    <row r="209" spans="1:8" x14ac:dyDescent="0.25">
      <c r="A209">
        <v>208</v>
      </c>
      <c r="B209">
        <v>2010</v>
      </c>
      <c r="C209">
        <v>19710</v>
      </c>
      <c r="D209">
        <v>17172</v>
      </c>
      <c r="E209" s="2">
        <f t="shared" si="10"/>
        <v>0.87123287671232874</v>
      </c>
      <c r="F209" s="2">
        <f t="shared" si="11"/>
        <v>-0.1378459708023147</v>
      </c>
      <c r="G209" s="2"/>
      <c r="H209" s="22"/>
    </row>
    <row r="210" spans="1:8" x14ac:dyDescent="0.25">
      <c r="A210">
        <v>209</v>
      </c>
      <c r="B210">
        <v>2010</v>
      </c>
      <c r="C210">
        <v>23293</v>
      </c>
      <c r="D210">
        <v>20670</v>
      </c>
      <c r="E210" s="2">
        <f t="shared" si="10"/>
        <v>0.88739106169235393</v>
      </c>
      <c r="F210" s="2">
        <f t="shared" si="11"/>
        <v>-0.11946951255554045</v>
      </c>
      <c r="G210" s="2"/>
      <c r="H210" s="22"/>
    </row>
    <row r="211" spans="1:8" x14ac:dyDescent="0.25">
      <c r="A211">
        <v>210</v>
      </c>
      <c r="B211">
        <v>2010</v>
      </c>
      <c r="C211">
        <v>17266</v>
      </c>
      <c r="D211">
        <v>14879</v>
      </c>
      <c r="E211" s="2">
        <f t="shared" si="10"/>
        <v>0.86175141897370555</v>
      </c>
      <c r="F211" s="2">
        <f t="shared" si="11"/>
        <v>-0.14878842696777059</v>
      </c>
      <c r="G211" s="2"/>
      <c r="H211" s="22"/>
    </row>
    <row r="212" spans="1:8" x14ac:dyDescent="0.25">
      <c r="A212">
        <v>211</v>
      </c>
      <c r="B212">
        <v>2010</v>
      </c>
      <c r="C212">
        <v>23945</v>
      </c>
      <c r="D212">
        <v>20634</v>
      </c>
      <c r="E212" s="2">
        <f t="shared" si="10"/>
        <v>0.86172478596784297</v>
      </c>
      <c r="F212" s="2">
        <f t="shared" si="11"/>
        <v>-0.14881933311638854</v>
      </c>
      <c r="G212" s="2"/>
      <c r="H212" s="22"/>
    </row>
    <row r="213" spans="1:8" x14ac:dyDescent="0.25">
      <c r="A213">
        <v>212</v>
      </c>
      <c r="B213">
        <v>2010</v>
      </c>
      <c r="C213">
        <v>22316</v>
      </c>
      <c r="D213">
        <v>19803</v>
      </c>
      <c r="E213" s="2">
        <f t="shared" si="10"/>
        <v>0.88739021329987455</v>
      </c>
      <c r="F213" s="2">
        <f t="shared" si="11"/>
        <v>-0.11947046860853845</v>
      </c>
      <c r="G213" s="2"/>
      <c r="H213" s="22"/>
    </row>
    <row r="214" spans="1:8" x14ac:dyDescent="0.25">
      <c r="A214">
        <v>213</v>
      </c>
      <c r="B214">
        <v>2010</v>
      </c>
      <c r="C214">
        <v>20850</v>
      </c>
      <c r="D214">
        <v>18501</v>
      </c>
      <c r="E214" s="2">
        <f t="shared" si="10"/>
        <v>0.88733812949640289</v>
      </c>
      <c r="F214" s="2">
        <f t="shared" si="11"/>
        <v>-0.11952916356734498</v>
      </c>
      <c r="G214" s="2"/>
      <c r="H214" s="22"/>
    </row>
    <row r="215" spans="1:8" x14ac:dyDescent="0.25">
      <c r="A215">
        <v>214</v>
      </c>
      <c r="B215">
        <v>2010</v>
      </c>
      <c r="C215">
        <v>20035</v>
      </c>
      <c r="D215">
        <v>17608</v>
      </c>
      <c r="E215" s="2">
        <f t="shared" si="10"/>
        <v>0.87886199151484901</v>
      </c>
      <c r="F215" s="2">
        <f t="shared" si="11"/>
        <v>-0.12912739986394733</v>
      </c>
      <c r="G215" s="2"/>
      <c r="H215" s="22"/>
    </row>
    <row r="216" spans="1:8" x14ac:dyDescent="0.25">
      <c r="A216">
        <v>215</v>
      </c>
      <c r="B216">
        <v>2010</v>
      </c>
      <c r="C216">
        <v>23293</v>
      </c>
      <c r="D216">
        <v>20271</v>
      </c>
      <c r="E216" s="2">
        <f t="shared" si="10"/>
        <v>0.87026145193835058</v>
      </c>
      <c r="F216" s="2">
        <f t="shared" si="11"/>
        <v>-0.13896159301107011</v>
      </c>
      <c r="G216" s="2"/>
      <c r="H216" s="22"/>
    </row>
    <row r="217" spans="1:8" x14ac:dyDescent="0.25">
      <c r="A217">
        <v>216</v>
      </c>
      <c r="B217">
        <v>2010</v>
      </c>
      <c r="C217">
        <v>21990</v>
      </c>
      <c r="D217">
        <v>19137</v>
      </c>
      <c r="E217" s="2">
        <f t="shared" si="10"/>
        <v>0.87025920873124152</v>
      </c>
      <c r="F217" s="2">
        <f t="shared" si="11"/>
        <v>-0.13896417063874181</v>
      </c>
      <c r="G217" s="2"/>
      <c r="H217" s="22"/>
    </row>
    <row r="218" spans="1:8" x14ac:dyDescent="0.25">
      <c r="A218">
        <v>217</v>
      </c>
      <c r="B218">
        <v>2010</v>
      </c>
      <c r="C218">
        <v>23619</v>
      </c>
      <c r="D218">
        <v>20353</v>
      </c>
      <c r="E218" s="2">
        <f t="shared" si="10"/>
        <v>0.86172149540624077</v>
      </c>
      <c r="F218" s="2">
        <f t="shared" si="11"/>
        <v>-0.14882315169969776</v>
      </c>
      <c r="G218" s="2"/>
      <c r="H218" s="22"/>
    </row>
    <row r="219" spans="1:8" x14ac:dyDescent="0.25">
      <c r="A219">
        <v>218</v>
      </c>
      <c r="B219">
        <v>2010</v>
      </c>
      <c r="C219">
        <v>17918</v>
      </c>
      <c r="D219">
        <v>15900</v>
      </c>
      <c r="E219" s="2">
        <f t="shared" si="10"/>
        <v>0.88737582319455299</v>
      </c>
      <c r="F219" s="2">
        <f t="shared" si="11"/>
        <v>-0.11948668494920078</v>
      </c>
      <c r="G219" s="2"/>
      <c r="H219" s="22"/>
    </row>
    <row r="220" spans="1:8" x14ac:dyDescent="0.25">
      <c r="A220">
        <v>219</v>
      </c>
      <c r="B220">
        <v>2010</v>
      </c>
      <c r="C220">
        <v>19221</v>
      </c>
      <c r="D220">
        <v>17055</v>
      </c>
      <c r="E220" s="2">
        <f t="shared" si="10"/>
        <v>0.88731075386296243</v>
      </c>
      <c r="F220" s="2">
        <f t="shared" si="11"/>
        <v>-0.1195600154543851</v>
      </c>
      <c r="G220" s="2"/>
      <c r="H220" s="22"/>
    </row>
    <row r="221" spans="1:8" x14ac:dyDescent="0.25">
      <c r="A221">
        <v>220</v>
      </c>
      <c r="B221">
        <v>2010</v>
      </c>
      <c r="C221">
        <v>17103</v>
      </c>
      <c r="D221">
        <v>15177</v>
      </c>
      <c r="E221" s="2">
        <f t="shared" si="10"/>
        <v>0.88738817751271704</v>
      </c>
      <c r="F221" s="2">
        <f t="shared" si="11"/>
        <v>-0.11947276273964581</v>
      </c>
      <c r="G221" s="2"/>
      <c r="H221" s="22"/>
    </row>
    <row r="222" spans="1:8" x14ac:dyDescent="0.25">
      <c r="A222">
        <v>221</v>
      </c>
      <c r="B222">
        <v>2010</v>
      </c>
      <c r="C222">
        <v>17429</v>
      </c>
      <c r="D222">
        <v>15465</v>
      </c>
      <c r="E222" s="2">
        <f t="shared" si="10"/>
        <v>0.88731424637099088</v>
      </c>
      <c r="F222" s="2">
        <f t="shared" si="11"/>
        <v>-0.11955607940251162</v>
      </c>
      <c r="G222" s="2"/>
      <c r="H222" s="22"/>
    </row>
    <row r="223" spans="1:8" x14ac:dyDescent="0.25">
      <c r="A223">
        <v>222</v>
      </c>
      <c r="B223">
        <v>2010</v>
      </c>
      <c r="C223">
        <v>19873</v>
      </c>
      <c r="D223">
        <v>17634</v>
      </c>
      <c r="E223" s="2">
        <f t="shared" si="10"/>
        <v>0.88733457454838227</v>
      </c>
      <c r="F223" s="2">
        <f t="shared" si="11"/>
        <v>-0.11953316988131209</v>
      </c>
      <c r="G223" s="2"/>
      <c r="H223" s="22"/>
    </row>
    <row r="224" spans="1:8" x14ac:dyDescent="0.25">
      <c r="A224">
        <v>223</v>
      </c>
      <c r="B224">
        <v>2010</v>
      </c>
      <c r="C224">
        <v>24271</v>
      </c>
      <c r="D224">
        <v>21123</v>
      </c>
      <c r="E224" s="2">
        <f t="shared" si="10"/>
        <v>0.87029788636644556</v>
      </c>
      <c r="F224" s="2">
        <f t="shared" si="11"/>
        <v>-0.13891972781601644</v>
      </c>
      <c r="G224" s="2"/>
      <c r="H224" s="22"/>
    </row>
    <row r="225" spans="1:8" x14ac:dyDescent="0.25">
      <c r="A225">
        <v>224</v>
      </c>
      <c r="B225">
        <v>2010</v>
      </c>
      <c r="C225">
        <v>24271</v>
      </c>
      <c r="D225">
        <v>21331</v>
      </c>
      <c r="E225" s="2">
        <f t="shared" si="10"/>
        <v>0.87886778459890402</v>
      </c>
      <c r="F225" s="2">
        <f t="shared" si="11"/>
        <v>-0.12912080831144165</v>
      </c>
      <c r="G225" s="2"/>
      <c r="H225" s="22"/>
    </row>
    <row r="226" spans="1:8" x14ac:dyDescent="0.25">
      <c r="A226">
        <v>225</v>
      </c>
      <c r="B226">
        <v>2010</v>
      </c>
      <c r="C226">
        <v>19058</v>
      </c>
      <c r="D226">
        <v>16424</v>
      </c>
      <c r="E226" s="2">
        <f t="shared" si="10"/>
        <v>0.86179032427327107</v>
      </c>
      <c r="F226" s="2">
        <f t="shared" si="11"/>
        <v>-0.14874328120936403</v>
      </c>
      <c r="G226" s="2"/>
      <c r="H226" s="22"/>
    </row>
    <row r="227" spans="1:8" x14ac:dyDescent="0.25">
      <c r="A227">
        <v>226</v>
      </c>
      <c r="B227">
        <v>2010</v>
      </c>
      <c r="C227">
        <v>23130</v>
      </c>
      <c r="D227">
        <v>20294</v>
      </c>
      <c r="E227" s="2">
        <f t="shared" si="10"/>
        <v>0.87738867271941201</v>
      </c>
      <c r="F227" s="2">
        <f t="shared" si="11"/>
        <v>-0.13080520038645668</v>
      </c>
      <c r="G227" s="2"/>
      <c r="H227" s="22"/>
    </row>
    <row r="228" spans="1:8" x14ac:dyDescent="0.25">
      <c r="A228">
        <v>227</v>
      </c>
      <c r="B228">
        <v>2010</v>
      </c>
      <c r="C228">
        <v>23782</v>
      </c>
      <c r="D228">
        <v>21073</v>
      </c>
      <c r="E228" s="2">
        <f t="shared" si="10"/>
        <v>0.88609032041039437</v>
      </c>
      <c r="F228" s="2">
        <f t="shared" si="11"/>
        <v>-0.12093639180031134</v>
      </c>
      <c r="G228" s="2"/>
      <c r="H228" s="22"/>
    </row>
    <row r="229" spans="1:8" x14ac:dyDescent="0.25">
      <c r="A229">
        <v>228</v>
      </c>
      <c r="B229">
        <v>2010</v>
      </c>
      <c r="C229">
        <v>17918</v>
      </c>
      <c r="D229">
        <v>15721</v>
      </c>
      <c r="E229" s="2">
        <f t="shared" si="10"/>
        <v>0.87738586895858917</v>
      </c>
      <c r="F229" s="2">
        <f t="shared" si="11"/>
        <v>-0.13080839596600979</v>
      </c>
      <c r="G229" s="2"/>
      <c r="H229" s="22"/>
    </row>
    <row r="230" spans="1:8" x14ac:dyDescent="0.25">
      <c r="A230">
        <v>229</v>
      </c>
      <c r="B230">
        <v>2010</v>
      </c>
      <c r="C230">
        <v>19873</v>
      </c>
      <c r="D230">
        <v>17437</v>
      </c>
      <c r="E230" s="2">
        <f t="shared" si="10"/>
        <v>0.87742162733356821</v>
      </c>
      <c r="F230" s="2">
        <f t="shared" si="11"/>
        <v>-0.13076764121079071</v>
      </c>
      <c r="G230" s="2"/>
      <c r="H230" s="22"/>
    </row>
    <row r="231" spans="1:8" x14ac:dyDescent="0.25">
      <c r="A231">
        <v>230</v>
      </c>
      <c r="B231">
        <v>2010</v>
      </c>
      <c r="C231">
        <v>22642</v>
      </c>
      <c r="D231">
        <v>19866</v>
      </c>
      <c r="E231" s="2">
        <f t="shared" si="10"/>
        <v>0.87739598975355537</v>
      </c>
      <c r="F231" s="2">
        <f t="shared" si="11"/>
        <v>-0.13079686086275341</v>
      </c>
      <c r="G231" s="2"/>
      <c r="H231" s="22"/>
    </row>
    <row r="232" spans="1:8" x14ac:dyDescent="0.25">
      <c r="A232">
        <v>231</v>
      </c>
      <c r="B232">
        <v>2010</v>
      </c>
      <c r="C232">
        <v>24108</v>
      </c>
      <c r="D232">
        <v>21571</v>
      </c>
      <c r="E232" s="2">
        <f t="shared" si="10"/>
        <v>0.89476522316243567</v>
      </c>
      <c r="F232" s="2">
        <f t="shared" si="11"/>
        <v>-0.11119391560821794</v>
      </c>
      <c r="G232" s="2"/>
      <c r="H232" s="22"/>
    </row>
    <row r="233" spans="1:8" x14ac:dyDescent="0.25">
      <c r="A233">
        <v>232</v>
      </c>
      <c r="B233">
        <v>2010</v>
      </c>
      <c r="C233">
        <v>21501</v>
      </c>
      <c r="D233">
        <v>19052</v>
      </c>
      <c r="E233" s="2">
        <f t="shared" si="10"/>
        <v>0.8860983210083252</v>
      </c>
      <c r="F233" s="2">
        <f t="shared" si="11"/>
        <v>-0.12092736274127791</v>
      </c>
      <c r="G233" s="2"/>
      <c r="H233" s="22"/>
    </row>
    <row r="234" spans="1:8" x14ac:dyDescent="0.25">
      <c r="A234">
        <v>233</v>
      </c>
      <c r="B234">
        <v>2010</v>
      </c>
      <c r="C234">
        <v>19547</v>
      </c>
      <c r="D234">
        <v>17491</v>
      </c>
      <c r="E234" s="2">
        <f t="shared" si="10"/>
        <v>0.89481761907198032</v>
      </c>
      <c r="F234" s="2">
        <f t="shared" si="11"/>
        <v>-0.11113535904595877</v>
      </c>
      <c r="G234" s="2"/>
      <c r="H234" s="22"/>
    </row>
    <row r="235" spans="1:8" x14ac:dyDescent="0.25">
      <c r="A235">
        <v>234</v>
      </c>
      <c r="B235">
        <v>2010</v>
      </c>
      <c r="C235">
        <v>24108</v>
      </c>
      <c r="D235">
        <v>21571</v>
      </c>
      <c r="E235" s="2">
        <f t="shared" si="10"/>
        <v>0.89476522316243567</v>
      </c>
      <c r="F235" s="2">
        <f t="shared" si="11"/>
        <v>-0.11119391560821794</v>
      </c>
      <c r="G235" s="2"/>
      <c r="H235" s="22"/>
    </row>
    <row r="236" spans="1:8" x14ac:dyDescent="0.25">
      <c r="A236">
        <v>235</v>
      </c>
      <c r="B236">
        <v>2010</v>
      </c>
      <c r="C236">
        <v>17918</v>
      </c>
      <c r="D236">
        <v>16320</v>
      </c>
      <c r="E236" s="2">
        <f t="shared" si="10"/>
        <v>0.91081593927893734</v>
      </c>
      <c r="F236" s="2">
        <f t="shared" si="11"/>
        <v>-9.3414444639425762E-2</v>
      </c>
      <c r="G236" s="2"/>
      <c r="H236" s="22"/>
    </row>
    <row r="237" spans="1:8" x14ac:dyDescent="0.25">
      <c r="A237">
        <v>236</v>
      </c>
      <c r="B237">
        <v>2010</v>
      </c>
      <c r="C237">
        <v>23782</v>
      </c>
      <c r="D237">
        <v>21450</v>
      </c>
      <c r="E237" s="2">
        <f t="shared" si="10"/>
        <v>0.90194264569842741</v>
      </c>
      <c r="F237" s="2">
        <f t="shared" si="11"/>
        <v>-0.10320434664136106</v>
      </c>
      <c r="G237" s="2"/>
      <c r="H237" s="22"/>
    </row>
    <row r="238" spans="1:8" x14ac:dyDescent="0.25">
      <c r="A238">
        <v>237</v>
      </c>
      <c r="B238">
        <v>2010</v>
      </c>
      <c r="C238">
        <v>19384</v>
      </c>
      <c r="D238">
        <v>17654</v>
      </c>
      <c r="E238" s="2">
        <f t="shared" si="10"/>
        <v>0.91075113495666526</v>
      </c>
      <c r="F238" s="2">
        <f t="shared" si="11"/>
        <v>-9.3485596916183522E-2</v>
      </c>
      <c r="G238" s="2"/>
      <c r="H238" s="22"/>
    </row>
    <row r="239" spans="1:8" x14ac:dyDescent="0.25">
      <c r="A239">
        <v>238</v>
      </c>
      <c r="B239">
        <v>2010</v>
      </c>
      <c r="C239">
        <v>22967</v>
      </c>
      <c r="D239">
        <v>20918</v>
      </c>
      <c r="E239" s="2">
        <f t="shared" si="10"/>
        <v>0.91078503940436273</v>
      </c>
      <c r="F239" s="2">
        <f t="shared" si="11"/>
        <v>-9.3448370702201494E-2</v>
      </c>
      <c r="G239" s="2"/>
      <c r="H239" s="22"/>
    </row>
    <row r="240" spans="1:8" x14ac:dyDescent="0.25">
      <c r="A240">
        <v>239</v>
      </c>
      <c r="B240">
        <v>2010</v>
      </c>
      <c r="C240">
        <v>19710</v>
      </c>
      <c r="D240">
        <v>18126</v>
      </c>
      <c r="E240" s="2">
        <f t="shared" si="10"/>
        <v>0.91963470319634699</v>
      </c>
      <c r="F240" s="2">
        <f t="shared" si="11"/>
        <v>-8.377874953203894E-2</v>
      </c>
      <c r="G240" s="2"/>
      <c r="H240" s="22"/>
    </row>
    <row r="241" spans="1:8" x14ac:dyDescent="0.25">
      <c r="A241">
        <v>240</v>
      </c>
      <c r="B241">
        <v>2010</v>
      </c>
      <c r="C241">
        <v>20687</v>
      </c>
      <c r="D241">
        <v>18658</v>
      </c>
      <c r="E241" s="2">
        <f t="shared" si="10"/>
        <v>0.90191907961521733</v>
      </c>
      <c r="F241" s="2">
        <f t="shared" si="11"/>
        <v>-0.10323047512214284</v>
      </c>
      <c r="G241" s="2"/>
      <c r="H241" s="22"/>
    </row>
    <row r="242" spans="1:8" x14ac:dyDescent="0.25">
      <c r="A242">
        <v>241</v>
      </c>
      <c r="B242">
        <v>2010</v>
      </c>
      <c r="C242">
        <v>17755</v>
      </c>
      <c r="D242">
        <v>15858</v>
      </c>
      <c r="E242" s="2">
        <f t="shared" si="10"/>
        <v>0.89315685722331739</v>
      </c>
      <c r="F242" s="2">
        <f t="shared" si="11"/>
        <v>-0.11299306154484405</v>
      </c>
      <c r="G242" s="2"/>
      <c r="H242" s="22"/>
    </row>
    <row r="243" spans="1:8" x14ac:dyDescent="0.25">
      <c r="A243">
        <v>242</v>
      </c>
      <c r="B243">
        <v>2010</v>
      </c>
      <c r="C243">
        <v>21013</v>
      </c>
      <c r="D243">
        <v>18766</v>
      </c>
      <c r="E243" s="2">
        <f t="shared" si="10"/>
        <v>0.89306619711607105</v>
      </c>
      <c r="F243" s="2">
        <f t="shared" si="11"/>
        <v>-0.11309457194367575</v>
      </c>
      <c r="G243" s="2"/>
      <c r="H243" s="22"/>
    </row>
    <row r="244" spans="1:8" x14ac:dyDescent="0.25">
      <c r="A244">
        <v>243</v>
      </c>
      <c r="B244">
        <v>2010</v>
      </c>
      <c r="C244">
        <v>21990</v>
      </c>
      <c r="D244">
        <v>19640</v>
      </c>
      <c r="E244" s="2">
        <f t="shared" si="10"/>
        <v>0.89313324238290137</v>
      </c>
      <c r="F244" s="2">
        <f t="shared" si="11"/>
        <v>-0.11301950164034993</v>
      </c>
      <c r="G244" s="2"/>
      <c r="H244" s="22"/>
    </row>
    <row r="245" spans="1:8" x14ac:dyDescent="0.25">
      <c r="A245">
        <v>244</v>
      </c>
      <c r="B245">
        <v>2010</v>
      </c>
      <c r="C245">
        <v>24108</v>
      </c>
      <c r="D245">
        <v>21957</v>
      </c>
      <c r="E245" s="2">
        <f t="shared" si="10"/>
        <v>0.91077650572424096</v>
      </c>
      <c r="F245" s="2">
        <f t="shared" si="11"/>
        <v>-9.3457740333597869E-2</v>
      </c>
      <c r="G245" s="2"/>
      <c r="H245" s="22"/>
    </row>
    <row r="246" spans="1:8" x14ac:dyDescent="0.25">
      <c r="A246">
        <v>245</v>
      </c>
      <c r="B246">
        <v>2010</v>
      </c>
      <c r="C246">
        <v>23945</v>
      </c>
      <c r="D246">
        <v>22021</v>
      </c>
      <c r="E246" s="2">
        <f t="shared" si="10"/>
        <v>0.91964919607433704</v>
      </c>
      <c r="F246" s="2">
        <f t="shared" si="11"/>
        <v>-8.3762990270517548E-2</v>
      </c>
      <c r="G246" s="2"/>
      <c r="H246" s="22"/>
    </row>
    <row r="247" spans="1:8" x14ac:dyDescent="0.25">
      <c r="A247">
        <v>246</v>
      </c>
      <c r="B247">
        <v>2010</v>
      </c>
      <c r="C247">
        <v>21339</v>
      </c>
      <c r="D247">
        <v>19776</v>
      </c>
      <c r="E247" s="2">
        <f t="shared" si="10"/>
        <v>0.92675383101363695</v>
      </c>
      <c r="F247" s="2">
        <f t="shared" si="11"/>
        <v>-7.6067303144207593E-2</v>
      </c>
      <c r="G247" s="2"/>
      <c r="H247" s="22"/>
    </row>
    <row r="248" spans="1:8" x14ac:dyDescent="0.25">
      <c r="A248">
        <v>247</v>
      </c>
      <c r="B248">
        <v>2010</v>
      </c>
      <c r="C248">
        <v>18081</v>
      </c>
      <c r="D248">
        <v>16919</v>
      </c>
      <c r="E248" s="2">
        <f t="shared" si="10"/>
        <v>0.93573364305071627</v>
      </c>
      <c r="F248" s="2">
        <f t="shared" si="11"/>
        <v>-6.6424412392357426E-2</v>
      </c>
      <c r="G248" s="2"/>
      <c r="H248" s="22"/>
    </row>
    <row r="249" spans="1:8" x14ac:dyDescent="0.25">
      <c r="A249">
        <v>248</v>
      </c>
      <c r="B249">
        <v>2010</v>
      </c>
      <c r="C249">
        <v>22316</v>
      </c>
      <c r="D249">
        <v>20882</v>
      </c>
      <c r="E249" s="2">
        <f t="shared" si="10"/>
        <v>0.93574117225309195</v>
      </c>
      <c r="F249" s="2">
        <f t="shared" si="11"/>
        <v>-6.6416366115363321E-2</v>
      </c>
      <c r="G249" s="2"/>
      <c r="H249" s="22"/>
    </row>
    <row r="250" spans="1:8" x14ac:dyDescent="0.25">
      <c r="A250">
        <v>249</v>
      </c>
      <c r="B250">
        <v>2010</v>
      </c>
      <c r="C250">
        <v>18732</v>
      </c>
      <c r="D250">
        <v>17528</v>
      </c>
      <c r="E250" s="2">
        <f t="shared" si="10"/>
        <v>0.93572496263079219</v>
      </c>
      <c r="F250" s="2">
        <f t="shared" si="11"/>
        <v>-6.6433689028129961E-2</v>
      </c>
      <c r="G250" s="2"/>
      <c r="H250" s="22"/>
    </row>
    <row r="251" spans="1:8" x14ac:dyDescent="0.25">
      <c r="A251">
        <v>250</v>
      </c>
      <c r="B251">
        <v>2010</v>
      </c>
      <c r="C251">
        <v>17918</v>
      </c>
      <c r="D251">
        <v>16767</v>
      </c>
      <c r="E251" s="2">
        <f t="shared" si="10"/>
        <v>0.9357629199687465</v>
      </c>
      <c r="F251" s="2">
        <f t="shared" si="11"/>
        <v>-6.6393125219715896E-2</v>
      </c>
      <c r="G251" s="2"/>
      <c r="H251" s="22"/>
    </row>
    <row r="252" spans="1:8" x14ac:dyDescent="0.25">
      <c r="A252">
        <v>251</v>
      </c>
      <c r="B252">
        <v>2010</v>
      </c>
      <c r="C252">
        <v>19710</v>
      </c>
      <c r="D252">
        <v>17912</v>
      </c>
      <c r="E252" s="2">
        <f t="shared" si="10"/>
        <v>0.90877727042110601</v>
      </c>
      <c r="F252" s="2">
        <f t="shared" si="11"/>
        <v>-9.5655241868175159E-2</v>
      </c>
      <c r="G252" s="2"/>
      <c r="H252" s="22"/>
    </row>
    <row r="253" spans="1:8" x14ac:dyDescent="0.25">
      <c r="A253">
        <v>252</v>
      </c>
      <c r="B253">
        <v>2010</v>
      </c>
      <c r="C253">
        <v>21013</v>
      </c>
      <c r="D253">
        <v>19285</v>
      </c>
      <c r="E253" s="2">
        <f t="shared" si="10"/>
        <v>0.91776519297577686</v>
      </c>
      <c r="F253" s="2">
        <f t="shared" si="11"/>
        <v>-8.5813702151342666E-2</v>
      </c>
      <c r="G253" s="2"/>
      <c r="H253" s="22"/>
    </row>
    <row r="254" spans="1:8" x14ac:dyDescent="0.25">
      <c r="A254">
        <v>253</v>
      </c>
      <c r="B254">
        <v>2010</v>
      </c>
      <c r="C254">
        <v>20687</v>
      </c>
      <c r="D254">
        <v>18985</v>
      </c>
      <c r="E254" s="2">
        <f t="shared" si="10"/>
        <v>0.91772610818388356</v>
      </c>
      <c r="F254" s="2">
        <f t="shared" si="11"/>
        <v>-8.5856289977146588E-2</v>
      </c>
      <c r="G254" s="2"/>
      <c r="H254" s="22"/>
    </row>
    <row r="255" spans="1:8" x14ac:dyDescent="0.25">
      <c r="A255">
        <v>254</v>
      </c>
      <c r="B255">
        <v>2010</v>
      </c>
      <c r="C255">
        <v>23293</v>
      </c>
      <c r="D255">
        <v>21796</v>
      </c>
      <c r="E255" s="2">
        <f t="shared" si="10"/>
        <v>0.93573176490791221</v>
      </c>
      <c r="F255" s="2">
        <f t="shared" si="11"/>
        <v>-6.6426419528365477E-2</v>
      </c>
      <c r="G255" s="2"/>
      <c r="H255" s="22"/>
    </row>
    <row r="256" spans="1:8" x14ac:dyDescent="0.25">
      <c r="A256">
        <v>255</v>
      </c>
      <c r="B256">
        <v>2010</v>
      </c>
      <c r="C256">
        <v>17592</v>
      </c>
      <c r="D256">
        <v>15986</v>
      </c>
      <c r="E256" s="2">
        <f t="shared" si="10"/>
        <v>0.90870850386539337</v>
      </c>
      <c r="F256" s="2">
        <f t="shared" si="11"/>
        <v>-9.5730914048632751E-2</v>
      </c>
      <c r="G256" s="2"/>
      <c r="H256" s="22"/>
    </row>
    <row r="257" spans="1:8" x14ac:dyDescent="0.25">
      <c r="A257">
        <v>256</v>
      </c>
      <c r="B257">
        <v>2010</v>
      </c>
      <c r="C257">
        <v>21501</v>
      </c>
      <c r="D257">
        <v>19927</v>
      </c>
      <c r="E257" s="2">
        <f t="shared" si="10"/>
        <v>0.92679410259987904</v>
      </c>
      <c r="F257" s="2">
        <f t="shared" si="11"/>
        <v>-7.6023849629444792E-2</v>
      </c>
      <c r="G257" s="2"/>
      <c r="H257" s="22"/>
    </row>
    <row r="258" spans="1:8" x14ac:dyDescent="0.25">
      <c r="A258">
        <v>257</v>
      </c>
      <c r="B258">
        <v>2010</v>
      </c>
      <c r="C258">
        <v>19710</v>
      </c>
      <c r="D258">
        <v>17912</v>
      </c>
      <c r="E258" s="2">
        <f t="shared" ref="E258:E321" si="12">D258/C258</f>
        <v>0.90877727042110601</v>
      </c>
      <c r="F258" s="2">
        <f t="shared" si="11"/>
        <v>-9.5655241868175159E-2</v>
      </c>
      <c r="G258" s="2"/>
      <c r="H258" s="22"/>
    </row>
    <row r="259" spans="1:8" x14ac:dyDescent="0.25">
      <c r="A259">
        <v>258</v>
      </c>
      <c r="B259">
        <v>2010</v>
      </c>
      <c r="C259">
        <v>21176</v>
      </c>
      <c r="D259">
        <v>19964</v>
      </c>
      <c r="E259" s="2">
        <f t="shared" si="12"/>
        <v>0.94276539478655086</v>
      </c>
      <c r="F259" s="2">
        <f t="shared" ref="F259:F322" si="13">LN(E259)</f>
        <v>-5.893781331743729E-2</v>
      </c>
      <c r="G259" s="2"/>
      <c r="H259" s="22"/>
    </row>
    <row r="260" spans="1:8" x14ac:dyDescent="0.25">
      <c r="A260">
        <v>259</v>
      </c>
      <c r="B260">
        <v>2010</v>
      </c>
      <c r="C260">
        <v>19058</v>
      </c>
      <c r="D260">
        <v>17967</v>
      </c>
      <c r="E260" s="2">
        <f t="shared" si="12"/>
        <v>0.9427536992339175</v>
      </c>
      <c r="F260" s="2">
        <f t="shared" si="13"/>
        <v>-5.8950218975561464E-2</v>
      </c>
      <c r="G260" s="2"/>
      <c r="H260" s="22"/>
    </row>
    <row r="261" spans="1:8" x14ac:dyDescent="0.25">
      <c r="A261">
        <v>260</v>
      </c>
      <c r="B261">
        <v>2010</v>
      </c>
      <c r="C261">
        <v>21827</v>
      </c>
      <c r="D261">
        <v>20377</v>
      </c>
      <c r="E261" s="2">
        <f t="shared" si="12"/>
        <v>0.93356851605809321</v>
      </c>
      <c r="F261" s="2">
        <f t="shared" si="13"/>
        <v>-6.8740921738141003E-2</v>
      </c>
      <c r="G261" s="2"/>
      <c r="H261" s="22"/>
    </row>
    <row r="262" spans="1:8" x14ac:dyDescent="0.25">
      <c r="A262">
        <v>261</v>
      </c>
      <c r="B262">
        <v>2010</v>
      </c>
      <c r="C262">
        <v>17755</v>
      </c>
      <c r="D262">
        <v>16413</v>
      </c>
      <c r="E262" s="2">
        <f t="shared" si="12"/>
        <v>0.92441565756125033</v>
      </c>
      <c r="F262" s="2">
        <f t="shared" si="13"/>
        <v>-7.8593462645252687E-2</v>
      </c>
      <c r="G262" s="2"/>
      <c r="H262" s="22"/>
    </row>
    <row r="263" spans="1:8" x14ac:dyDescent="0.25">
      <c r="A263">
        <v>262</v>
      </c>
      <c r="B263">
        <v>2010</v>
      </c>
      <c r="C263">
        <v>17918</v>
      </c>
      <c r="D263">
        <v>16564</v>
      </c>
      <c r="E263" s="2">
        <f t="shared" si="12"/>
        <v>0.92443353052796073</v>
      </c>
      <c r="F263" s="2">
        <f t="shared" si="13"/>
        <v>-7.8574128492065812E-2</v>
      </c>
      <c r="G263" s="2"/>
      <c r="H263" s="22"/>
    </row>
    <row r="264" spans="1:8" x14ac:dyDescent="0.25">
      <c r="A264">
        <v>263</v>
      </c>
      <c r="B264">
        <v>2010</v>
      </c>
      <c r="C264">
        <v>22805</v>
      </c>
      <c r="D264">
        <v>21290</v>
      </c>
      <c r="E264" s="2">
        <f t="shared" si="12"/>
        <v>0.93356720017540018</v>
      </c>
      <c r="F264" s="2">
        <f t="shared" si="13"/>
        <v>-6.8742331258275599E-2</v>
      </c>
      <c r="G264" s="2"/>
      <c r="H264" s="22"/>
    </row>
    <row r="265" spans="1:8" x14ac:dyDescent="0.25">
      <c r="A265">
        <v>264</v>
      </c>
      <c r="B265">
        <v>2010</v>
      </c>
      <c r="C265">
        <v>17266</v>
      </c>
      <c r="D265">
        <v>15962</v>
      </c>
      <c r="E265" s="2">
        <f t="shared" si="12"/>
        <v>0.92447584848835862</v>
      </c>
      <c r="F265" s="2">
        <f t="shared" si="13"/>
        <v>-7.8528352359513776E-2</v>
      </c>
      <c r="G265" s="2"/>
      <c r="H265" s="22"/>
    </row>
    <row r="266" spans="1:8" x14ac:dyDescent="0.25">
      <c r="A266">
        <v>265</v>
      </c>
      <c r="B266">
        <v>2010</v>
      </c>
      <c r="C266">
        <v>21990</v>
      </c>
      <c r="D266">
        <v>20730</v>
      </c>
      <c r="E266" s="2">
        <f t="shared" si="12"/>
        <v>0.94270122783083221</v>
      </c>
      <c r="F266" s="2">
        <f t="shared" si="13"/>
        <v>-5.9005878118981579E-2</v>
      </c>
      <c r="G266" s="2"/>
      <c r="H266" s="22"/>
    </row>
    <row r="267" spans="1:8" x14ac:dyDescent="0.25">
      <c r="A267">
        <v>266</v>
      </c>
      <c r="B267">
        <v>2010</v>
      </c>
      <c r="C267">
        <v>22316</v>
      </c>
      <c r="D267">
        <v>21038</v>
      </c>
      <c r="E267" s="2">
        <f t="shared" si="12"/>
        <v>0.94273167234271371</v>
      </c>
      <c r="F267" s="2">
        <f t="shared" si="13"/>
        <v>-5.8973583666199578E-2</v>
      </c>
      <c r="G267" s="2"/>
      <c r="H267" s="22"/>
    </row>
    <row r="268" spans="1:8" x14ac:dyDescent="0.25">
      <c r="A268">
        <v>267</v>
      </c>
      <c r="B268">
        <v>2010</v>
      </c>
      <c r="C268">
        <v>17755</v>
      </c>
      <c r="D268">
        <v>16900</v>
      </c>
      <c r="E268" s="2">
        <f t="shared" si="12"/>
        <v>0.95184455083075192</v>
      </c>
      <c r="F268" s="2">
        <f t="shared" si="13"/>
        <v>-4.9353544466023407E-2</v>
      </c>
      <c r="G268" s="2"/>
      <c r="H268" s="22"/>
    </row>
    <row r="269" spans="1:8" x14ac:dyDescent="0.25">
      <c r="A269">
        <v>268</v>
      </c>
      <c r="B269">
        <v>2010</v>
      </c>
      <c r="C269">
        <v>20850</v>
      </c>
      <c r="D269">
        <v>19848</v>
      </c>
      <c r="E269" s="2">
        <f t="shared" si="12"/>
        <v>0.95194244604316547</v>
      </c>
      <c r="F269" s="2">
        <f t="shared" si="13"/>
        <v>-4.9250701855310573E-2</v>
      </c>
      <c r="G269" s="2"/>
      <c r="H269" s="22"/>
    </row>
    <row r="270" spans="1:8" x14ac:dyDescent="0.25">
      <c r="A270">
        <v>269</v>
      </c>
      <c r="B270">
        <v>2010</v>
      </c>
      <c r="C270">
        <v>22642</v>
      </c>
      <c r="D270">
        <v>21286</v>
      </c>
      <c r="E270" s="2">
        <f t="shared" si="12"/>
        <v>0.94011129758855227</v>
      </c>
      <c r="F270" s="2">
        <f t="shared" si="13"/>
        <v>-6.1757009037065096E-2</v>
      </c>
      <c r="G270" s="2"/>
      <c r="H270" s="22"/>
    </row>
    <row r="271" spans="1:8" x14ac:dyDescent="0.25">
      <c r="A271">
        <v>270</v>
      </c>
      <c r="B271">
        <v>2010</v>
      </c>
      <c r="C271">
        <v>22316</v>
      </c>
      <c r="D271">
        <v>21186</v>
      </c>
      <c r="E271" s="2">
        <f t="shared" si="12"/>
        <v>0.94936368524825232</v>
      </c>
      <c r="F271" s="2">
        <f t="shared" si="13"/>
        <v>-5.1963323808977613E-2</v>
      </c>
      <c r="G271" s="2"/>
      <c r="H271" s="22"/>
    </row>
    <row r="272" spans="1:8" x14ac:dyDescent="0.25">
      <c r="A272">
        <v>271</v>
      </c>
      <c r="B272">
        <v>2010</v>
      </c>
      <c r="C272">
        <v>17755</v>
      </c>
      <c r="D272">
        <v>16692</v>
      </c>
      <c r="E272" s="2">
        <f t="shared" si="12"/>
        <v>0.9401295409743734</v>
      </c>
      <c r="F272" s="2">
        <f t="shared" si="13"/>
        <v>-6.1737603665745065E-2</v>
      </c>
      <c r="G272" s="2"/>
      <c r="H272" s="22"/>
    </row>
    <row r="273" spans="1:8" x14ac:dyDescent="0.25">
      <c r="A273">
        <v>272</v>
      </c>
      <c r="B273">
        <v>2010</v>
      </c>
      <c r="C273">
        <v>22316</v>
      </c>
      <c r="D273">
        <v>21602</v>
      </c>
      <c r="E273" s="2">
        <f t="shared" si="12"/>
        <v>0.96800501882057721</v>
      </c>
      <c r="F273" s="2">
        <f t="shared" si="13"/>
        <v>-3.2518006986999463E-2</v>
      </c>
      <c r="G273" s="2"/>
      <c r="H273" s="22"/>
    </row>
    <row r="274" spans="1:8" x14ac:dyDescent="0.25">
      <c r="A274">
        <v>273</v>
      </c>
      <c r="B274">
        <v>2010</v>
      </c>
      <c r="C274">
        <v>17429</v>
      </c>
      <c r="D274">
        <v>16548</v>
      </c>
      <c r="E274" s="2">
        <f t="shared" si="12"/>
        <v>0.94945206265419702</v>
      </c>
      <c r="F274" s="2">
        <f t="shared" si="13"/>
        <v>-5.1870236940379497E-2</v>
      </c>
      <c r="G274" s="2"/>
      <c r="H274" s="22"/>
    </row>
    <row r="275" spans="1:8" x14ac:dyDescent="0.25">
      <c r="A275">
        <v>274</v>
      </c>
      <c r="B275">
        <v>2010</v>
      </c>
      <c r="C275">
        <v>18244</v>
      </c>
      <c r="D275">
        <v>17151</v>
      </c>
      <c r="E275" s="2">
        <f t="shared" si="12"/>
        <v>0.94008989256741937</v>
      </c>
      <c r="F275" s="2">
        <f t="shared" si="13"/>
        <v>-6.1779777899510134E-2</v>
      </c>
      <c r="G275" s="2"/>
      <c r="H275" s="22"/>
    </row>
    <row r="276" spans="1:8" x14ac:dyDescent="0.25">
      <c r="A276">
        <v>275</v>
      </c>
      <c r="B276">
        <v>2010</v>
      </c>
      <c r="C276">
        <v>22967</v>
      </c>
      <c r="D276">
        <v>22232</v>
      </c>
      <c r="E276" s="2">
        <f t="shared" si="12"/>
        <v>0.9679975617189881</v>
      </c>
      <c r="F276" s="2">
        <f t="shared" si="13"/>
        <v>-3.2525710594075309E-2</v>
      </c>
      <c r="G276" s="2"/>
      <c r="H276" s="22"/>
    </row>
    <row r="277" spans="1:8" x14ac:dyDescent="0.25">
      <c r="A277">
        <v>276</v>
      </c>
      <c r="B277">
        <v>2010</v>
      </c>
      <c r="C277">
        <v>19221</v>
      </c>
      <c r="D277">
        <v>18248</v>
      </c>
      <c r="E277" s="2">
        <f t="shared" si="12"/>
        <v>0.94937828416835757</v>
      </c>
      <c r="F277" s="2">
        <f t="shared" si="13"/>
        <v>-5.1947946342907253E-2</v>
      </c>
      <c r="G277" s="2"/>
      <c r="H277" s="22"/>
    </row>
    <row r="278" spans="1:8" x14ac:dyDescent="0.25">
      <c r="A278">
        <v>277</v>
      </c>
      <c r="B278">
        <v>2010</v>
      </c>
      <c r="C278">
        <v>17266</v>
      </c>
      <c r="D278">
        <v>16714</v>
      </c>
      <c r="E278" s="2">
        <f t="shared" si="12"/>
        <v>0.96802965365458127</v>
      </c>
      <c r="F278" s="2">
        <f t="shared" si="13"/>
        <v>-3.2492558234086484E-2</v>
      </c>
      <c r="G278" s="2"/>
      <c r="H278" s="22"/>
    </row>
    <row r="279" spans="1:8" x14ac:dyDescent="0.25">
      <c r="A279">
        <v>278</v>
      </c>
      <c r="B279">
        <v>2010</v>
      </c>
      <c r="C279">
        <v>18081</v>
      </c>
      <c r="D279">
        <v>17795</v>
      </c>
      <c r="E279" s="2">
        <f t="shared" si="12"/>
        <v>0.98418229080249986</v>
      </c>
      <c r="F279" s="2">
        <f t="shared" si="13"/>
        <v>-1.5944144206860748E-2</v>
      </c>
      <c r="G279" s="2"/>
      <c r="H279" s="22"/>
    </row>
    <row r="280" spans="1:8" x14ac:dyDescent="0.25">
      <c r="A280">
        <v>279</v>
      </c>
      <c r="B280">
        <v>2010</v>
      </c>
      <c r="C280">
        <v>23456</v>
      </c>
      <c r="D280">
        <v>22862</v>
      </c>
      <c r="E280" s="2">
        <f t="shared" si="12"/>
        <v>0.97467598908594821</v>
      </c>
      <c r="F280" s="2">
        <f t="shared" si="13"/>
        <v>-2.5650182100654256E-2</v>
      </c>
      <c r="G280" s="2"/>
      <c r="H280" s="22"/>
    </row>
    <row r="281" spans="1:8" x14ac:dyDescent="0.25">
      <c r="A281">
        <v>280</v>
      </c>
      <c r="B281">
        <v>2010</v>
      </c>
      <c r="C281">
        <v>24271</v>
      </c>
      <c r="D281">
        <v>23197</v>
      </c>
      <c r="E281" s="2">
        <f t="shared" si="12"/>
        <v>0.95574966008817108</v>
      </c>
      <c r="F281" s="2">
        <f t="shared" si="13"/>
        <v>-4.525926205498905E-2</v>
      </c>
      <c r="G281" s="2"/>
      <c r="H281" s="22"/>
    </row>
    <row r="282" spans="1:8" x14ac:dyDescent="0.25">
      <c r="A282">
        <v>281</v>
      </c>
      <c r="B282">
        <v>2010</v>
      </c>
      <c r="C282">
        <v>23782</v>
      </c>
      <c r="D282">
        <v>23405</v>
      </c>
      <c r="E282" s="2">
        <f t="shared" si="12"/>
        <v>0.98414767471196707</v>
      </c>
      <c r="F282" s="2">
        <f t="shared" si="13"/>
        <v>-1.5979317263353145E-2</v>
      </c>
      <c r="G282" s="2"/>
      <c r="H282" s="22"/>
    </row>
    <row r="283" spans="1:8" x14ac:dyDescent="0.25">
      <c r="A283">
        <v>282</v>
      </c>
      <c r="B283">
        <v>2010</v>
      </c>
      <c r="C283">
        <v>23619</v>
      </c>
      <c r="D283">
        <v>23022</v>
      </c>
      <c r="E283" s="2">
        <f t="shared" si="12"/>
        <v>0.97472373936237777</v>
      </c>
      <c r="F283" s="2">
        <f t="shared" si="13"/>
        <v>-2.5601192377569481E-2</v>
      </c>
      <c r="G283" s="2"/>
      <c r="H283" s="22"/>
    </row>
    <row r="284" spans="1:8" x14ac:dyDescent="0.25">
      <c r="A284">
        <v>283</v>
      </c>
      <c r="B284">
        <v>2010</v>
      </c>
      <c r="C284">
        <v>22642</v>
      </c>
      <c r="D284">
        <v>21855</v>
      </c>
      <c r="E284" s="2">
        <f t="shared" si="12"/>
        <v>0.96524158643229396</v>
      </c>
      <c r="F284" s="2">
        <f t="shared" si="13"/>
        <v>-3.5376860340639839E-2</v>
      </c>
      <c r="G284" s="2"/>
      <c r="H284" s="22"/>
    </row>
    <row r="285" spans="1:8" x14ac:dyDescent="0.25">
      <c r="A285">
        <v>284</v>
      </c>
      <c r="B285">
        <v>2010</v>
      </c>
      <c r="C285">
        <v>23945</v>
      </c>
      <c r="D285">
        <v>23340</v>
      </c>
      <c r="E285" s="2">
        <f t="shared" si="12"/>
        <v>0.97473376487784502</v>
      </c>
      <c r="F285" s="2">
        <f t="shared" si="13"/>
        <v>-2.5590906936162804E-2</v>
      </c>
      <c r="G285" s="2"/>
      <c r="H285" s="22"/>
    </row>
    <row r="286" spans="1:8" x14ac:dyDescent="0.25">
      <c r="A286">
        <v>285</v>
      </c>
      <c r="B286">
        <v>2010</v>
      </c>
      <c r="C286">
        <v>20850</v>
      </c>
      <c r="D286">
        <v>20322</v>
      </c>
      <c r="E286" s="2">
        <f t="shared" si="12"/>
        <v>0.97467625899280574</v>
      </c>
      <c r="F286" s="2">
        <f t="shared" si="13"/>
        <v>-2.564990518112081E-2</v>
      </c>
      <c r="G286" s="2"/>
      <c r="H286" s="22"/>
    </row>
    <row r="287" spans="1:8" x14ac:dyDescent="0.25">
      <c r="A287">
        <v>286</v>
      </c>
      <c r="B287">
        <v>2010</v>
      </c>
      <c r="C287">
        <v>20035</v>
      </c>
      <c r="D287">
        <v>19717</v>
      </c>
      <c r="E287" s="2">
        <f t="shared" si="12"/>
        <v>0.98412777639131521</v>
      </c>
      <c r="F287" s="2">
        <f t="shared" si="13"/>
        <v>-1.599953630397714E-2</v>
      </c>
      <c r="G287" s="2"/>
      <c r="H287" s="22"/>
    </row>
    <row r="288" spans="1:8" x14ac:dyDescent="0.25">
      <c r="A288">
        <v>287</v>
      </c>
      <c r="B288">
        <v>2010</v>
      </c>
      <c r="C288">
        <v>18569</v>
      </c>
      <c r="D288">
        <v>17924</v>
      </c>
      <c r="E288" s="2">
        <f t="shared" si="12"/>
        <v>0.96526468845926006</v>
      </c>
      <c r="F288" s="2">
        <f t="shared" si="13"/>
        <v>-3.5352926694561949E-2</v>
      </c>
      <c r="G288" s="2"/>
      <c r="H288" s="22"/>
    </row>
    <row r="289" spans="1:8" x14ac:dyDescent="0.25">
      <c r="A289">
        <v>288</v>
      </c>
      <c r="B289">
        <v>2010</v>
      </c>
      <c r="C289">
        <v>22805</v>
      </c>
      <c r="D289">
        <v>21796</v>
      </c>
      <c r="E289" s="2">
        <f t="shared" si="12"/>
        <v>0.95575531681648762</v>
      </c>
      <c r="F289" s="2">
        <f t="shared" si="13"/>
        <v>-4.5253343442811837E-2</v>
      </c>
      <c r="G289" s="2"/>
      <c r="H289" s="22"/>
    </row>
    <row r="290" spans="1:8" x14ac:dyDescent="0.25">
      <c r="A290">
        <v>289</v>
      </c>
      <c r="B290">
        <v>2010</v>
      </c>
      <c r="C290">
        <v>20198</v>
      </c>
      <c r="D290">
        <v>19621</v>
      </c>
      <c r="E290" s="2">
        <f t="shared" si="12"/>
        <v>0.97143281513021096</v>
      </c>
      <c r="F290" s="2">
        <f t="shared" si="13"/>
        <v>-2.8983168366400597E-2</v>
      </c>
      <c r="G290" s="2"/>
      <c r="H290" s="22"/>
    </row>
    <row r="291" spans="1:8" x14ac:dyDescent="0.25">
      <c r="A291">
        <v>290</v>
      </c>
      <c r="B291">
        <v>2010</v>
      </c>
      <c r="C291">
        <v>22967</v>
      </c>
      <c r="D291">
        <v>22311</v>
      </c>
      <c r="E291" s="2">
        <f t="shared" si="12"/>
        <v>0.97143727957504244</v>
      </c>
      <c r="F291" s="2">
        <f t="shared" si="13"/>
        <v>-2.8978572645005057E-2</v>
      </c>
      <c r="G291" s="2"/>
      <c r="H291" s="22"/>
    </row>
    <row r="292" spans="1:8" x14ac:dyDescent="0.25">
      <c r="A292">
        <v>291</v>
      </c>
      <c r="B292">
        <v>2010</v>
      </c>
      <c r="C292">
        <v>18569</v>
      </c>
      <c r="D292">
        <v>18039</v>
      </c>
      <c r="E292" s="2">
        <f t="shared" si="12"/>
        <v>0.97145780602078735</v>
      </c>
      <c r="F292" s="2">
        <f t="shared" si="13"/>
        <v>-2.8957442892917209E-2</v>
      </c>
      <c r="G292" s="2"/>
      <c r="H292" s="22"/>
    </row>
    <row r="293" spans="1:8" x14ac:dyDescent="0.25">
      <c r="A293">
        <v>292</v>
      </c>
      <c r="B293">
        <v>2010</v>
      </c>
      <c r="C293">
        <v>18407</v>
      </c>
      <c r="D293">
        <v>17881</v>
      </c>
      <c r="E293" s="2">
        <f t="shared" si="12"/>
        <v>0.971423914815016</v>
      </c>
      <c r="F293" s="2">
        <f t="shared" si="13"/>
        <v>-2.8992330457519144E-2</v>
      </c>
      <c r="G293" s="2"/>
      <c r="H293" s="22"/>
    </row>
    <row r="294" spans="1:8" x14ac:dyDescent="0.25">
      <c r="A294">
        <v>293</v>
      </c>
      <c r="B294">
        <v>2010</v>
      </c>
      <c r="C294">
        <v>18732</v>
      </c>
      <c r="D294">
        <v>18197</v>
      </c>
      <c r="E294" s="2">
        <f t="shared" si="12"/>
        <v>0.97143924834507789</v>
      </c>
      <c r="F294" s="2">
        <f t="shared" si="13"/>
        <v>-2.8976545990189735E-2</v>
      </c>
      <c r="G294" s="2"/>
      <c r="H294" s="22"/>
    </row>
    <row r="295" spans="1:8" x14ac:dyDescent="0.25">
      <c r="A295">
        <v>294</v>
      </c>
      <c r="B295">
        <v>2010</v>
      </c>
      <c r="C295">
        <v>23782</v>
      </c>
      <c r="D295">
        <v>23332</v>
      </c>
      <c r="E295" s="2">
        <f t="shared" si="12"/>
        <v>0.98107812631401903</v>
      </c>
      <c r="F295" s="2">
        <f t="shared" si="13"/>
        <v>-1.9103183123995875E-2</v>
      </c>
      <c r="G295" s="2"/>
      <c r="H295" s="22"/>
    </row>
    <row r="296" spans="1:8" x14ac:dyDescent="0.25">
      <c r="A296">
        <v>295</v>
      </c>
      <c r="B296">
        <v>2010</v>
      </c>
      <c r="C296">
        <v>21501</v>
      </c>
      <c r="D296">
        <v>21301</v>
      </c>
      <c r="E296" s="2">
        <f t="shared" si="12"/>
        <v>0.99069810706478767</v>
      </c>
      <c r="F296" s="2">
        <f t="shared" si="13"/>
        <v>-9.3454257097445488E-3</v>
      </c>
      <c r="G296" s="2"/>
      <c r="H296" s="22"/>
    </row>
    <row r="297" spans="1:8" x14ac:dyDescent="0.25">
      <c r="A297">
        <v>296</v>
      </c>
      <c r="B297">
        <v>2010</v>
      </c>
      <c r="C297">
        <v>18569</v>
      </c>
      <c r="D297">
        <v>18396</v>
      </c>
      <c r="E297" s="2">
        <f t="shared" si="12"/>
        <v>0.9906833970596155</v>
      </c>
      <c r="F297" s="2">
        <f t="shared" si="13"/>
        <v>-9.3602739407811462E-3</v>
      </c>
      <c r="G297" s="2"/>
      <c r="H297" s="22"/>
    </row>
    <row r="298" spans="1:8" x14ac:dyDescent="0.25">
      <c r="A298">
        <v>297</v>
      </c>
      <c r="B298">
        <v>2010</v>
      </c>
      <c r="C298">
        <v>22153</v>
      </c>
      <c r="D298">
        <v>21734</v>
      </c>
      <c r="E298" s="2">
        <f t="shared" si="12"/>
        <v>0.98108608314900914</v>
      </c>
      <c r="F298" s="2">
        <f t="shared" si="13"/>
        <v>-1.9095072859878555E-2</v>
      </c>
      <c r="G298" s="2"/>
      <c r="H298" s="22"/>
    </row>
    <row r="299" spans="1:8" x14ac:dyDescent="0.25">
      <c r="A299">
        <v>298</v>
      </c>
      <c r="B299">
        <v>2010</v>
      </c>
      <c r="C299">
        <v>21827</v>
      </c>
      <c r="D299">
        <v>21413</v>
      </c>
      <c r="E299" s="2">
        <f t="shared" si="12"/>
        <v>0.98103266596417282</v>
      </c>
      <c r="F299" s="2">
        <f t="shared" si="13"/>
        <v>-1.9149521332860787E-2</v>
      </c>
      <c r="G299" s="2"/>
      <c r="H299" s="22"/>
    </row>
    <row r="300" spans="1:8" x14ac:dyDescent="0.25">
      <c r="A300">
        <v>299</v>
      </c>
      <c r="B300">
        <v>2010</v>
      </c>
      <c r="C300">
        <v>19873</v>
      </c>
      <c r="D300">
        <v>19879</v>
      </c>
      <c r="E300" s="2">
        <f t="shared" si="12"/>
        <v>1.0003019171740553</v>
      </c>
      <c r="F300" s="2">
        <f t="shared" si="13"/>
        <v>3.0187160623683428E-4</v>
      </c>
      <c r="G300" s="2"/>
      <c r="H300" s="22"/>
    </row>
    <row r="301" spans="1:8" x14ac:dyDescent="0.25">
      <c r="A301">
        <v>300</v>
      </c>
      <c r="B301">
        <v>2010</v>
      </c>
      <c r="C301">
        <v>21013</v>
      </c>
      <c r="D301">
        <v>21359</v>
      </c>
      <c r="E301" s="2">
        <f t="shared" si="12"/>
        <v>1.016465997239804</v>
      </c>
      <c r="F301" s="2">
        <f t="shared" si="13"/>
        <v>1.6331902705134124E-2</v>
      </c>
      <c r="G301" s="2"/>
      <c r="H301" s="22"/>
    </row>
    <row r="302" spans="1:8" x14ac:dyDescent="0.25">
      <c r="A302">
        <v>301</v>
      </c>
      <c r="B302">
        <v>2010</v>
      </c>
      <c r="C302">
        <v>20198</v>
      </c>
      <c r="D302">
        <v>20135</v>
      </c>
      <c r="E302" s="2">
        <f t="shared" si="12"/>
        <v>0.9968808792949797</v>
      </c>
      <c r="F302" s="2">
        <f t="shared" si="13"/>
        <v>-3.1239953009476831E-3</v>
      </c>
      <c r="G302" s="2"/>
      <c r="H302" s="22"/>
    </row>
    <row r="303" spans="1:8" x14ac:dyDescent="0.25">
      <c r="A303">
        <v>302</v>
      </c>
      <c r="B303">
        <v>2010</v>
      </c>
      <c r="C303">
        <v>18895</v>
      </c>
      <c r="D303">
        <v>19205</v>
      </c>
      <c r="E303" s="2">
        <f t="shared" si="12"/>
        <v>1.0164064567345859</v>
      </c>
      <c r="F303" s="2">
        <f t="shared" si="13"/>
        <v>1.6273324996415813E-2</v>
      </c>
      <c r="G303" s="2"/>
      <c r="H303" s="22"/>
    </row>
    <row r="304" spans="1:8" x14ac:dyDescent="0.25">
      <c r="A304">
        <v>303</v>
      </c>
      <c r="B304">
        <v>2010</v>
      </c>
      <c r="C304">
        <v>17103</v>
      </c>
      <c r="D304">
        <v>17049</v>
      </c>
      <c r="E304" s="2">
        <f t="shared" si="12"/>
        <v>0.99684265918259951</v>
      </c>
      <c r="F304" s="2">
        <f t="shared" si="13"/>
        <v>-3.1623357344604066E-3</v>
      </c>
      <c r="G304" s="2"/>
      <c r="H304" s="22"/>
    </row>
    <row r="305" spans="1:8" x14ac:dyDescent="0.25">
      <c r="A305">
        <v>304</v>
      </c>
      <c r="B305">
        <v>2010</v>
      </c>
      <c r="C305">
        <v>21664</v>
      </c>
      <c r="D305">
        <v>21809</v>
      </c>
      <c r="E305" s="2">
        <f t="shared" si="12"/>
        <v>1.0066931314623337</v>
      </c>
      <c r="F305" s="2">
        <f t="shared" si="13"/>
        <v>6.6708319052245007E-3</v>
      </c>
      <c r="G305" s="2"/>
      <c r="H305" s="22"/>
    </row>
    <row r="306" spans="1:8" x14ac:dyDescent="0.25">
      <c r="A306">
        <v>305</v>
      </c>
      <c r="B306">
        <v>2010</v>
      </c>
      <c r="C306">
        <v>18244</v>
      </c>
      <c r="D306">
        <v>18188</v>
      </c>
      <c r="E306" s="2">
        <f t="shared" si="12"/>
        <v>0.99693049769787323</v>
      </c>
      <c r="F306" s="2">
        <f t="shared" si="13"/>
        <v>-3.0742228866899161E-3</v>
      </c>
      <c r="G306" s="2"/>
      <c r="H306" s="22"/>
    </row>
    <row r="307" spans="1:8" x14ac:dyDescent="0.25">
      <c r="A307">
        <v>306</v>
      </c>
      <c r="B307">
        <v>2010</v>
      </c>
      <c r="C307">
        <v>17266</v>
      </c>
      <c r="D307">
        <v>17043</v>
      </c>
      <c r="E307" s="2">
        <f t="shared" si="12"/>
        <v>0.98708444341480361</v>
      </c>
      <c r="F307" s="2">
        <f t="shared" si="13"/>
        <v>-1.2999687570231438E-2</v>
      </c>
      <c r="G307" s="2"/>
      <c r="H307" s="22"/>
    </row>
    <row r="308" spans="1:8" x14ac:dyDescent="0.25">
      <c r="A308">
        <v>307</v>
      </c>
      <c r="B308">
        <v>2010</v>
      </c>
      <c r="C308">
        <v>18244</v>
      </c>
      <c r="D308">
        <v>18009</v>
      </c>
      <c r="E308" s="2">
        <f t="shared" si="12"/>
        <v>0.98711905283928958</v>
      </c>
      <c r="F308" s="2">
        <f t="shared" si="13"/>
        <v>-1.296462591163831E-2</v>
      </c>
      <c r="G308" s="2"/>
      <c r="H308" s="22"/>
    </row>
    <row r="309" spans="1:8" x14ac:dyDescent="0.25">
      <c r="A309">
        <v>308</v>
      </c>
      <c r="B309">
        <v>2010</v>
      </c>
      <c r="C309">
        <v>24434</v>
      </c>
      <c r="D309">
        <v>24118</v>
      </c>
      <c r="E309" s="2">
        <f t="shared" si="12"/>
        <v>0.98706720144061555</v>
      </c>
      <c r="F309" s="2">
        <f t="shared" si="13"/>
        <v>-1.3017155300467294E-2</v>
      </c>
      <c r="G309" s="2"/>
      <c r="H309" s="22"/>
    </row>
    <row r="310" spans="1:8" x14ac:dyDescent="0.25">
      <c r="A310">
        <v>309</v>
      </c>
      <c r="B310">
        <v>2010</v>
      </c>
      <c r="C310">
        <v>20361</v>
      </c>
      <c r="D310">
        <v>20696</v>
      </c>
      <c r="E310" s="2">
        <f t="shared" si="12"/>
        <v>1.0164530229360051</v>
      </c>
      <c r="F310" s="2">
        <f t="shared" si="13"/>
        <v>1.6319138493997049E-2</v>
      </c>
      <c r="G310" s="2"/>
      <c r="H310" s="22"/>
    </row>
    <row r="311" spans="1:8" x14ac:dyDescent="0.25">
      <c r="A311">
        <v>310</v>
      </c>
      <c r="B311">
        <v>2010</v>
      </c>
      <c r="C311">
        <v>21990</v>
      </c>
      <c r="D311">
        <v>22269</v>
      </c>
      <c r="E311" s="2">
        <f t="shared" si="12"/>
        <v>1.01268758526603</v>
      </c>
      <c r="F311" s="2">
        <f t="shared" si="13"/>
        <v>1.2607772236849741E-2</v>
      </c>
      <c r="G311" s="2"/>
      <c r="H311" s="22"/>
    </row>
    <row r="312" spans="1:8" x14ac:dyDescent="0.25">
      <c r="A312">
        <v>311</v>
      </c>
      <c r="B312">
        <v>2010</v>
      </c>
      <c r="C312">
        <v>22316</v>
      </c>
      <c r="D312">
        <v>23043</v>
      </c>
      <c r="E312" s="2">
        <f t="shared" si="12"/>
        <v>1.0325775228535581</v>
      </c>
      <c r="F312" s="2">
        <f t="shared" si="13"/>
        <v>3.2058125701372758E-2</v>
      </c>
      <c r="G312" s="2"/>
      <c r="H312" s="22"/>
    </row>
    <row r="313" spans="1:8" x14ac:dyDescent="0.25">
      <c r="A313">
        <v>312</v>
      </c>
      <c r="B313">
        <v>2010</v>
      </c>
      <c r="C313">
        <v>20035</v>
      </c>
      <c r="D313">
        <v>20687</v>
      </c>
      <c r="E313" s="2">
        <f t="shared" si="12"/>
        <v>1.0325430496630896</v>
      </c>
      <c r="F313" s="2">
        <f t="shared" si="13"/>
        <v>3.2024739572804349E-2</v>
      </c>
      <c r="G313" s="2"/>
      <c r="H313" s="22"/>
    </row>
    <row r="314" spans="1:8" x14ac:dyDescent="0.25">
      <c r="A314">
        <v>313</v>
      </c>
      <c r="B314">
        <v>2010</v>
      </c>
      <c r="C314">
        <v>19710</v>
      </c>
      <c r="D314">
        <v>19765</v>
      </c>
      <c r="E314" s="2">
        <f t="shared" si="12"/>
        <v>1.0027904616945713</v>
      </c>
      <c r="F314" s="2">
        <f t="shared" si="13"/>
        <v>2.786575584020025E-3</v>
      </c>
      <c r="G314" s="2"/>
      <c r="H314" s="22"/>
    </row>
    <row r="315" spans="1:8" x14ac:dyDescent="0.25">
      <c r="A315">
        <v>314</v>
      </c>
      <c r="B315">
        <v>2010</v>
      </c>
      <c r="C315">
        <v>22316</v>
      </c>
      <c r="D315">
        <v>22600</v>
      </c>
      <c r="E315" s="2">
        <f t="shared" si="12"/>
        <v>1.0127262950349525</v>
      </c>
      <c r="F315" s="2">
        <f t="shared" si="13"/>
        <v>1.2645996294958266E-2</v>
      </c>
      <c r="G315" s="2"/>
      <c r="H315" s="22"/>
    </row>
    <row r="316" spans="1:8" x14ac:dyDescent="0.25">
      <c r="A316">
        <v>315</v>
      </c>
      <c r="B316">
        <v>2010</v>
      </c>
      <c r="C316">
        <v>22642</v>
      </c>
      <c r="D316">
        <v>22930</v>
      </c>
      <c r="E316" s="2">
        <f t="shared" si="12"/>
        <v>1.0127197244059711</v>
      </c>
      <c r="F316" s="2">
        <f t="shared" si="13"/>
        <v>1.2639508213895324E-2</v>
      </c>
      <c r="G316" s="2"/>
      <c r="H316" s="22"/>
    </row>
    <row r="317" spans="1:8" x14ac:dyDescent="0.25">
      <c r="A317">
        <v>316</v>
      </c>
      <c r="B317">
        <v>2010</v>
      </c>
      <c r="C317">
        <v>18244</v>
      </c>
      <c r="D317">
        <v>19133</v>
      </c>
      <c r="E317" s="2">
        <f t="shared" si="12"/>
        <v>1.0487283490462618</v>
      </c>
      <c r="F317" s="2">
        <f t="shared" si="13"/>
        <v>4.7578334053411692E-2</v>
      </c>
      <c r="G317" s="2"/>
      <c r="H317" s="22"/>
    </row>
    <row r="318" spans="1:8" x14ac:dyDescent="0.25">
      <c r="A318">
        <v>317</v>
      </c>
      <c r="B318">
        <v>2010</v>
      </c>
      <c r="C318">
        <v>21176</v>
      </c>
      <c r="D318">
        <v>21993</v>
      </c>
      <c r="E318" s="2">
        <f t="shared" si="12"/>
        <v>1.0385814129202871</v>
      </c>
      <c r="F318" s="2">
        <f t="shared" si="13"/>
        <v>3.7855755984759008E-2</v>
      </c>
      <c r="G318" s="2"/>
      <c r="H318" s="22"/>
    </row>
    <row r="319" spans="1:8" x14ac:dyDescent="0.25">
      <c r="A319">
        <v>318</v>
      </c>
      <c r="B319">
        <v>2010</v>
      </c>
      <c r="C319">
        <v>23619</v>
      </c>
      <c r="D319">
        <v>24055</v>
      </c>
      <c r="E319" s="2">
        <f t="shared" si="12"/>
        <v>1.0184597146365215</v>
      </c>
      <c r="F319" s="2">
        <f t="shared" si="13"/>
        <v>1.8291402280977261E-2</v>
      </c>
      <c r="G319" s="2"/>
      <c r="H319" s="22"/>
    </row>
    <row r="320" spans="1:8" x14ac:dyDescent="0.25">
      <c r="A320">
        <v>319</v>
      </c>
      <c r="B320">
        <v>2010</v>
      </c>
      <c r="C320">
        <v>19221</v>
      </c>
      <c r="D320">
        <v>20156</v>
      </c>
      <c r="E320" s="2">
        <f t="shared" si="12"/>
        <v>1.0486447115134487</v>
      </c>
      <c r="F320" s="2">
        <f t="shared" si="13"/>
        <v>4.7498579493357361E-2</v>
      </c>
      <c r="G320" s="2"/>
      <c r="H320" s="22"/>
    </row>
    <row r="321" spans="1:8" x14ac:dyDescent="0.25">
      <c r="A321">
        <v>320</v>
      </c>
      <c r="B321">
        <v>2010</v>
      </c>
      <c r="C321">
        <v>23945</v>
      </c>
      <c r="D321">
        <v>25111</v>
      </c>
      <c r="E321" s="2">
        <f t="shared" si="12"/>
        <v>1.0486949258717895</v>
      </c>
      <c r="F321" s="2">
        <f t="shared" si="13"/>
        <v>4.7546463352943345E-2</v>
      </c>
      <c r="G321" s="2"/>
      <c r="H321" s="22"/>
    </row>
    <row r="322" spans="1:8" x14ac:dyDescent="0.25">
      <c r="A322">
        <v>321</v>
      </c>
      <c r="B322">
        <v>2010</v>
      </c>
      <c r="C322">
        <v>23456</v>
      </c>
      <c r="D322">
        <v>24125</v>
      </c>
      <c r="E322" s="2">
        <f t="shared" ref="E322:E385" si="14">D322/C322</f>
        <v>1.0285214870395634</v>
      </c>
      <c r="F322" s="2">
        <f t="shared" si="13"/>
        <v>2.8122321520808565E-2</v>
      </c>
      <c r="G322" s="2"/>
      <c r="H322" s="22"/>
    </row>
    <row r="323" spans="1:8" x14ac:dyDescent="0.25">
      <c r="A323">
        <v>322</v>
      </c>
      <c r="B323">
        <v>2010</v>
      </c>
      <c r="C323">
        <v>19710</v>
      </c>
      <c r="D323">
        <v>20074</v>
      </c>
      <c r="E323" s="2">
        <f t="shared" si="14"/>
        <v>1.0184677828513444</v>
      </c>
      <c r="F323" s="2">
        <f t="shared" ref="F323:F386" si="15">LN(E323)</f>
        <v>1.8299324226979663E-2</v>
      </c>
      <c r="G323" s="2"/>
      <c r="H323" s="22"/>
    </row>
    <row r="324" spans="1:8" x14ac:dyDescent="0.25">
      <c r="A324">
        <v>323</v>
      </c>
      <c r="B324">
        <v>2010</v>
      </c>
      <c r="C324">
        <v>22967</v>
      </c>
      <c r="D324">
        <v>24086</v>
      </c>
      <c r="E324" s="2">
        <f t="shared" si="14"/>
        <v>1.0487220795053773</v>
      </c>
      <c r="F324" s="2">
        <f t="shared" si="15"/>
        <v>4.75723558040103E-2</v>
      </c>
      <c r="G324" s="2"/>
      <c r="H324" s="22"/>
    </row>
    <row r="325" spans="1:8" x14ac:dyDescent="0.25">
      <c r="A325">
        <v>324</v>
      </c>
      <c r="B325">
        <v>2010</v>
      </c>
      <c r="C325">
        <v>20198</v>
      </c>
      <c r="D325">
        <v>20571</v>
      </c>
      <c r="E325" s="2">
        <f t="shared" si="14"/>
        <v>1.0184671749678187</v>
      </c>
      <c r="F325" s="2">
        <f t="shared" si="15"/>
        <v>1.8298727365971993E-2</v>
      </c>
      <c r="G325" s="2"/>
      <c r="H325" s="22"/>
    </row>
    <row r="326" spans="1:8" x14ac:dyDescent="0.25">
      <c r="A326">
        <v>325</v>
      </c>
      <c r="B326">
        <v>2010</v>
      </c>
      <c r="C326">
        <v>17103</v>
      </c>
      <c r="D326">
        <v>17936</v>
      </c>
      <c r="E326" s="2">
        <f t="shared" si="14"/>
        <v>1.0487049055721218</v>
      </c>
      <c r="F326" s="2">
        <f t="shared" si="15"/>
        <v>4.7555979612249555E-2</v>
      </c>
      <c r="G326" s="2"/>
      <c r="H326" s="22"/>
    </row>
    <row r="327" spans="1:8" x14ac:dyDescent="0.25">
      <c r="A327">
        <v>326</v>
      </c>
      <c r="B327">
        <v>2010</v>
      </c>
      <c r="C327">
        <v>18244</v>
      </c>
      <c r="D327">
        <v>18765</v>
      </c>
      <c r="E327" s="2">
        <f t="shared" si="14"/>
        <v>1.0285573339180005</v>
      </c>
      <c r="F327" s="2">
        <f t="shared" si="15"/>
        <v>2.8157173737530239E-2</v>
      </c>
      <c r="G327" s="2"/>
      <c r="H327" s="22"/>
    </row>
    <row r="328" spans="1:8" x14ac:dyDescent="0.25">
      <c r="A328">
        <v>327</v>
      </c>
      <c r="B328">
        <v>2010</v>
      </c>
      <c r="C328">
        <v>21013</v>
      </c>
      <c r="D328">
        <v>21824</v>
      </c>
      <c r="E328" s="2">
        <f t="shared" si="14"/>
        <v>1.0385951553800028</v>
      </c>
      <c r="F328" s="2">
        <f t="shared" si="15"/>
        <v>3.786898784951781E-2</v>
      </c>
      <c r="G328" s="2"/>
      <c r="H328" s="22"/>
    </row>
    <row r="329" spans="1:8" x14ac:dyDescent="0.25">
      <c r="A329">
        <v>328</v>
      </c>
      <c r="B329">
        <v>2010</v>
      </c>
      <c r="C329">
        <v>22153</v>
      </c>
      <c r="D329">
        <v>22784</v>
      </c>
      <c r="E329" s="2">
        <f t="shared" si="14"/>
        <v>1.0284837268090101</v>
      </c>
      <c r="F329" s="2">
        <f t="shared" si="15"/>
        <v>2.8085607729026935E-2</v>
      </c>
      <c r="G329" s="2"/>
      <c r="H329" s="22"/>
    </row>
    <row r="330" spans="1:8" x14ac:dyDescent="0.25">
      <c r="A330">
        <v>329</v>
      </c>
      <c r="B330">
        <v>2010</v>
      </c>
      <c r="C330">
        <v>23130</v>
      </c>
      <c r="D330">
        <v>24629</v>
      </c>
      <c r="E330" s="2">
        <f t="shared" si="14"/>
        <v>1.0648076091655858</v>
      </c>
      <c r="F330" s="2">
        <f t="shared" si="15"/>
        <v>6.2794134171640495E-2</v>
      </c>
      <c r="G330" s="2"/>
      <c r="H330" s="22"/>
    </row>
    <row r="331" spans="1:8" x14ac:dyDescent="0.25">
      <c r="A331">
        <v>330</v>
      </c>
      <c r="B331">
        <v>2010</v>
      </c>
      <c r="C331">
        <v>21827</v>
      </c>
      <c r="D331">
        <v>23242</v>
      </c>
      <c r="E331" s="2">
        <f t="shared" si="14"/>
        <v>1.0648279653639987</v>
      </c>
      <c r="F331" s="2">
        <f t="shared" si="15"/>
        <v>6.2813251243741444E-2</v>
      </c>
      <c r="G331" s="2"/>
      <c r="H331" s="22"/>
    </row>
    <row r="332" spans="1:8" x14ac:dyDescent="0.25">
      <c r="A332">
        <v>331</v>
      </c>
      <c r="B332">
        <v>2010</v>
      </c>
      <c r="C332">
        <v>24271</v>
      </c>
      <c r="D332">
        <v>25595</v>
      </c>
      <c r="E332" s="2">
        <f t="shared" si="14"/>
        <v>1.0545506983643032</v>
      </c>
      <c r="F332" s="2">
        <f t="shared" si="15"/>
        <v>5.3114797888424346E-2</v>
      </c>
      <c r="G332" s="2"/>
      <c r="H332" s="22"/>
    </row>
    <row r="333" spans="1:8" x14ac:dyDescent="0.25">
      <c r="A333">
        <v>332</v>
      </c>
      <c r="B333">
        <v>2010</v>
      </c>
      <c r="C333">
        <v>17918</v>
      </c>
      <c r="D333">
        <v>18529</v>
      </c>
      <c r="E333" s="2">
        <f t="shared" si="14"/>
        <v>1.0340997879227591</v>
      </c>
      <c r="F333" s="2">
        <f t="shared" si="15"/>
        <v>3.3531278124890762E-2</v>
      </c>
      <c r="G333" s="2"/>
      <c r="H333" s="22"/>
    </row>
    <row r="334" spans="1:8" x14ac:dyDescent="0.25">
      <c r="A334">
        <v>333</v>
      </c>
      <c r="B334">
        <v>2010</v>
      </c>
      <c r="C334">
        <v>23456</v>
      </c>
      <c r="D334">
        <v>24976</v>
      </c>
      <c r="E334" s="2">
        <f t="shared" si="14"/>
        <v>1.0648021828103684</v>
      </c>
      <c r="F334" s="2">
        <f t="shared" si="15"/>
        <v>6.2789038068835332E-2</v>
      </c>
      <c r="G334" s="2"/>
      <c r="H334" s="22"/>
    </row>
    <row r="335" spans="1:8" x14ac:dyDescent="0.25">
      <c r="A335">
        <v>334</v>
      </c>
      <c r="B335">
        <v>2010</v>
      </c>
      <c r="C335">
        <v>17266</v>
      </c>
      <c r="D335">
        <v>18208</v>
      </c>
      <c r="E335" s="2">
        <f t="shared" si="14"/>
        <v>1.0545580910459864</v>
      </c>
      <c r="F335" s="2">
        <f t="shared" si="15"/>
        <v>5.3121808130589573E-2</v>
      </c>
      <c r="G335" s="2"/>
      <c r="H335" s="22"/>
    </row>
    <row r="336" spans="1:8" x14ac:dyDescent="0.25">
      <c r="A336">
        <v>335</v>
      </c>
      <c r="B336">
        <v>2010</v>
      </c>
      <c r="C336">
        <v>17755</v>
      </c>
      <c r="D336">
        <v>18360</v>
      </c>
      <c r="E336" s="2">
        <f t="shared" si="14"/>
        <v>1.0340749084764855</v>
      </c>
      <c r="F336" s="2">
        <f t="shared" si="15"/>
        <v>3.3507218797293223E-2</v>
      </c>
      <c r="G336" s="2"/>
      <c r="H336" s="22"/>
    </row>
    <row r="337" spans="1:8" x14ac:dyDescent="0.25">
      <c r="A337">
        <v>336</v>
      </c>
      <c r="B337">
        <v>2010</v>
      </c>
      <c r="C337">
        <v>23456</v>
      </c>
      <c r="D337">
        <v>24976</v>
      </c>
      <c r="E337" s="2">
        <f t="shared" si="14"/>
        <v>1.0648021828103684</v>
      </c>
      <c r="F337" s="2">
        <f t="shared" si="15"/>
        <v>6.2789038068835332E-2</v>
      </c>
      <c r="G337" s="2"/>
      <c r="H337" s="22"/>
    </row>
    <row r="338" spans="1:8" x14ac:dyDescent="0.25">
      <c r="A338">
        <v>337</v>
      </c>
      <c r="B338">
        <v>2010</v>
      </c>
      <c r="C338">
        <v>18569</v>
      </c>
      <c r="D338">
        <v>19773</v>
      </c>
      <c r="E338" s="2">
        <f t="shared" si="14"/>
        <v>1.0648392482093811</v>
      </c>
      <c r="F338" s="2">
        <f t="shared" si="15"/>
        <v>6.2823847120233908E-2</v>
      </c>
      <c r="G338" s="2"/>
      <c r="H338" s="22"/>
    </row>
    <row r="339" spans="1:8" x14ac:dyDescent="0.25">
      <c r="A339">
        <v>338</v>
      </c>
      <c r="B339">
        <v>2010</v>
      </c>
      <c r="C339">
        <v>21990</v>
      </c>
      <c r="D339">
        <v>23771</v>
      </c>
      <c r="E339" s="2">
        <f t="shared" si="14"/>
        <v>1.0809913597089587</v>
      </c>
      <c r="F339" s="2">
        <f t="shared" si="15"/>
        <v>7.7878545756449688E-2</v>
      </c>
      <c r="G339" s="2"/>
      <c r="H339" s="22"/>
    </row>
    <row r="340" spans="1:8" x14ac:dyDescent="0.25">
      <c r="A340">
        <v>339</v>
      </c>
      <c r="B340">
        <v>2010</v>
      </c>
      <c r="C340">
        <v>20361</v>
      </c>
      <c r="D340">
        <v>21587</v>
      </c>
      <c r="E340" s="2">
        <f t="shared" si="14"/>
        <v>1.0602131525956486</v>
      </c>
      <c r="F340" s="2">
        <f t="shared" si="15"/>
        <v>5.8469975263009219E-2</v>
      </c>
      <c r="G340" s="2"/>
      <c r="H340" s="22"/>
    </row>
    <row r="341" spans="1:8" x14ac:dyDescent="0.25">
      <c r="A341">
        <v>340</v>
      </c>
      <c r="B341">
        <v>2010</v>
      </c>
      <c r="C341">
        <v>21339</v>
      </c>
      <c r="D341">
        <v>22401</v>
      </c>
      <c r="E341" s="2">
        <f t="shared" si="14"/>
        <v>1.0497680303669339</v>
      </c>
      <c r="F341" s="2">
        <f t="shared" si="15"/>
        <v>4.8569216302186628E-2</v>
      </c>
      <c r="G341" s="2"/>
      <c r="H341" s="22"/>
    </row>
    <row r="342" spans="1:8" x14ac:dyDescent="0.25">
      <c r="A342">
        <v>341</v>
      </c>
      <c r="B342">
        <v>2010</v>
      </c>
      <c r="C342">
        <v>22316</v>
      </c>
      <c r="D342">
        <v>23777</v>
      </c>
      <c r="E342" s="2">
        <f t="shared" si="14"/>
        <v>1.0654687219931886</v>
      </c>
      <c r="F342" s="2">
        <f t="shared" si="15"/>
        <v>6.3414816886983388E-2</v>
      </c>
      <c r="G342" s="2"/>
      <c r="H342" s="22"/>
    </row>
    <row r="343" spans="1:8" x14ac:dyDescent="0.25">
      <c r="A343">
        <v>342</v>
      </c>
      <c r="B343">
        <v>2010</v>
      </c>
      <c r="C343">
        <v>20035</v>
      </c>
      <c r="D343">
        <v>21770</v>
      </c>
      <c r="E343" s="2">
        <f t="shared" si="14"/>
        <v>1.0865984527077615</v>
      </c>
      <c r="F343" s="2">
        <f t="shared" si="15"/>
        <v>8.3052131158348225E-2</v>
      </c>
      <c r="G343" s="2"/>
      <c r="H343" s="22"/>
    </row>
    <row r="344" spans="1:8" x14ac:dyDescent="0.25">
      <c r="A344">
        <v>343</v>
      </c>
      <c r="B344">
        <v>2010</v>
      </c>
      <c r="C344">
        <v>20198</v>
      </c>
      <c r="D344">
        <v>21520</v>
      </c>
      <c r="E344" s="2">
        <f t="shared" si="14"/>
        <v>1.0654520249529655</v>
      </c>
      <c r="F344" s="2">
        <f t="shared" si="15"/>
        <v>6.3399145689218395E-2</v>
      </c>
      <c r="G344" s="2"/>
      <c r="H344" s="22"/>
    </row>
    <row r="345" spans="1:8" x14ac:dyDescent="0.25">
      <c r="A345">
        <v>344</v>
      </c>
      <c r="B345">
        <v>2010</v>
      </c>
      <c r="C345">
        <v>23293</v>
      </c>
      <c r="D345">
        <v>25308</v>
      </c>
      <c r="E345" s="2">
        <f t="shared" si="14"/>
        <v>1.0865066758253552</v>
      </c>
      <c r="F345" s="2">
        <f t="shared" si="15"/>
        <v>8.2967665035420468E-2</v>
      </c>
      <c r="G345" s="2"/>
      <c r="H345" s="22"/>
    </row>
    <row r="346" spans="1:8" x14ac:dyDescent="0.25">
      <c r="A346">
        <v>345</v>
      </c>
      <c r="B346">
        <v>2010</v>
      </c>
      <c r="C346">
        <v>19873</v>
      </c>
      <c r="D346">
        <v>21174</v>
      </c>
      <c r="E346" s="2">
        <f t="shared" si="14"/>
        <v>1.0654657072409803</v>
      </c>
      <c r="F346" s="2">
        <f t="shared" si="15"/>
        <v>6.3411987375040682E-2</v>
      </c>
      <c r="G346" s="2"/>
      <c r="H346" s="22"/>
    </row>
    <row r="347" spans="1:8" x14ac:dyDescent="0.25">
      <c r="A347">
        <v>346</v>
      </c>
      <c r="B347">
        <v>2010</v>
      </c>
      <c r="C347">
        <v>21501</v>
      </c>
      <c r="D347">
        <v>22908</v>
      </c>
      <c r="E347" s="2">
        <f t="shared" si="14"/>
        <v>1.0654388167992186</v>
      </c>
      <c r="F347" s="2">
        <f t="shared" si="15"/>
        <v>6.3386748851718966E-2</v>
      </c>
      <c r="G347" s="2"/>
      <c r="H347" s="22"/>
    </row>
    <row r="348" spans="1:8" x14ac:dyDescent="0.25">
      <c r="A348">
        <v>347</v>
      </c>
      <c r="B348">
        <v>2010</v>
      </c>
      <c r="C348">
        <v>20198</v>
      </c>
      <c r="D348">
        <v>22159</v>
      </c>
      <c r="E348" s="2">
        <f t="shared" si="14"/>
        <v>1.0970888206753144</v>
      </c>
      <c r="F348" s="2">
        <f t="shared" si="15"/>
        <v>9.2660144902702773E-2</v>
      </c>
      <c r="G348" s="2"/>
      <c r="H348" s="22"/>
    </row>
    <row r="349" spans="1:8" x14ac:dyDescent="0.25">
      <c r="A349">
        <v>348</v>
      </c>
      <c r="B349">
        <v>2010</v>
      </c>
      <c r="C349">
        <v>21990</v>
      </c>
      <c r="D349">
        <v>24125</v>
      </c>
      <c r="E349" s="2">
        <f t="shared" si="14"/>
        <v>1.0970895861755343</v>
      </c>
      <c r="F349" s="2">
        <f t="shared" si="15"/>
        <v>9.2660842658379788E-2</v>
      </c>
      <c r="G349" s="2"/>
      <c r="H349" s="22"/>
    </row>
    <row r="350" spans="1:8" x14ac:dyDescent="0.25">
      <c r="A350">
        <v>349</v>
      </c>
      <c r="B350">
        <v>2010</v>
      </c>
      <c r="C350">
        <v>19873</v>
      </c>
      <c r="D350">
        <v>21802</v>
      </c>
      <c r="E350" s="2">
        <f t="shared" si="14"/>
        <v>1.0970663714587632</v>
      </c>
      <c r="F350" s="2">
        <f t="shared" si="15"/>
        <v>9.2639682160019374E-2</v>
      </c>
      <c r="G350" s="2"/>
      <c r="H350" s="22"/>
    </row>
    <row r="351" spans="1:8" x14ac:dyDescent="0.25">
      <c r="A351">
        <v>350</v>
      </c>
      <c r="B351">
        <v>2010</v>
      </c>
      <c r="C351">
        <v>19547</v>
      </c>
      <c r="D351">
        <v>21132</v>
      </c>
      <c r="E351" s="2">
        <f t="shared" si="14"/>
        <v>1.0810866117562796</v>
      </c>
      <c r="F351" s="2">
        <f t="shared" si="15"/>
        <v>7.7966657331184464E-2</v>
      </c>
      <c r="G351" s="2"/>
      <c r="H351" s="22"/>
    </row>
    <row r="352" spans="1:8" x14ac:dyDescent="0.25">
      <c r="A352">
        <v>351</v>
      </c>
      <c r="B352">
        <v>2010</v>
      </c>
      <c r="C352">
        <v>19873</v>
      </c>
      <c r="D352">
        <v>21698</v>
      </c>
      <c r="E352" s="2">
        <f t="shared" si="14"/>
        <v>1.0918331404418056</v>
      </c>
      <c r="F352" s="2">
        <f t="shared" si="15"/>
        <v>8.7858063854111587E-2</v>
      </c>
      <c r="G352" s="2"/>
      <c r="H352" s="22"/>
    </row>
    <row r="353" spans="1:8" x14ac:dyDescent="0.25">
      <c r="A353">
        <v>352</v>
      </c>
      <c r="B353">
        <v>2010</v>
      </c>
      <c r="C353">
        <v>17266</v>
      </c>
      <c r="D353">
        <v>18667</v>
      </c>
      <c r="E353" s="2">
        <f t="shared" si="14"/>
        <v>1.0811421290397312</v>
      </c>
      <c r="F353" s="2">
        <f t="shared" si="15"/>
        <v>7.8018009237128802E-2</v>
      </c>
      <c r="G353" s="2"/>
      <c r="H353" s="22"/>
    </row>
    <row r="354" spans="1:8" x14ac:dyDescent="0.25">
      <c r="A354">
        <v>353</v>
      </c>
      <c r="B354">
        <v>2010</v>
      </c>
      <c r="C354">
        <v>23130</v>
      </c>
      <c r="D354">
        <v>25749</v>
      </c>
      <c r="E354" s="2">
        <f t="shared" si="14"/>
        <v>1.1132295719844358</v>
      </c>
      <c r="F354" s="2">
        <f t="shared" si="15"/>
        <v>0.10726531516084481</v>
      </c>
      <c r="G354" s="2"/>
      <c r="H354" s="22"/>
    </row>
    <row r="355" spans="1:8" x14ac:dyDescent="0.25">
      <c r="A355">
        <v>354</v>
      </c>
      <c r="B355">
        <v>2010</v>
      </c>
      <c r="C355">
        <v>23782</v>
      </c>
      <c r="D355">
        <v>25712</v>
      </c>
      <c r="E355" s="2">
        <f t="shared" si="14"/>
        <v>1.0811538138087629</v>
      </c>
      <c r="F355" s="2">
        <f t="shared" si="15"/>
        <v>7.8028816979769627E-2</v>
      </c>
      <c r="G355" s="2"/>
      <c r="H355" s="22"/>
    </row>
    <row r="356" spans="1:8" x14ac:dyDescent="0.25">
      <c r="A356">
        <v>355</v>
      </c>
      <c r="B356">
        <v>2010</v>
      </c>
      <c r="C356">
        <v>23456</v>
      </c>
      <c r="D356">
        <v>25609</v>
      </c>
      <c r="E356" s="2">
        <f t="shared" si="14"/>
        <v>1.0917888813096863</v>
      </c>
      <c r="F356" s="2">
        <f t="shared" si="15"/>
        <v>8.7817526497660309E-2</v>
      </c>
      <c r="G356" s="2"/>
      <c r="H356" s="22"/>
    </row>
    <row r="357" spans="1:8" x14ac:dyDescent="0.25">
      <c r="A357">
        <v>356</v>
      </c>
      <c r="B357">
        <v>2010</v>
      </c>
      <c r="C357">
        <v>18081</v>
      </c>
      <c r="D357">
        <v>19548</v>
      </c>
      <c r="E357" s="2">
        <f t="shared" si="14"/>
        <v>1.0811348929815829</v>
      </c>
      <c r="F357" s="2">
        <f t="shared" si="15"/>
        <v>7.8011316238891695E-2</v>
      </c>
      <c r="G357" s="2"/>
      <c r="H357" s="22"/>
    </row>
    <row r="358" spans="1:8" x14ac:dyDescent="0.25">
      <c r="A358">
        <v>357</v>
      </c>
      <c r="B358">
        <v>2010</v>
      </c>
      <c r="C358">
        <v>21501</v>
      </c>
      <c r="D358">
        <v>23245</v>
      </c>
      <c r="E358" s="2">
        <f t="shared" si="14"/>
        <v>1.0811125063950513</v>
      </c>
      <c r="F358" s="2">
        <f t="shared" si="15"/>
        <v>7.799060946265611E-2</v>
      </c>
      <c r="G358" s="2"/>
      <c r="H358" s="22"/>
    </row>
    <row r="359" spans="1:8" x14ac:dyDescent="0.25">
      <c r="A359">
        <v>358</v>
      </c>
      <c r="B359">
        <v>2010</v>
      </c>
      <c r="C359">
        <v>21664</v>
      </c>
      <c r="D359">
        <v>23422</v>
      </c>
      <c r="E359" s="2">
        <f t="shared" si="14"/>
        <v>1.0811484490398819</v>
      </c>
      <c r="F359" s="2">
        <f t="shared" si="15"/>
        <v>7.8023854890081151E-2</v>
      </c>
      <c r="G359" s="2"/>
      <c r="H359" s="22"/>
    </row>
    <row r="360" spans="1:8" x14ac:dyDescent="0.25">
      <c r="A360">
        <v>359</v>
      </c>
      <c r="B360">
        <v>2010</v>
      </c>
      <c r="C360">
        <v>19710</v>
      </c>
      <c r="D360">
        <v>21731</v>
      </c>
      <c r="E360" s="2">
        <f t="shared" si="14"/>
        <v>1.1025367833587012</v>
      </c>
      <c r="F360" s="2">
        <f t="shared" si="15"/>
        <v>9.7613691372970476E-2</v>
      </c>
      <c r="G360" s="2"/>
      <c r="H360" s="22"/>
    </row>
    <row r="361" spans="1:8" x14ac:dyDescent="0.25">
      <c r="A361">
        <v>360</v>
      </c>
      <c r="B361">
        <v>2010</v>
      </c>
      <c r="C361">
        <v>22642</v>
      </c>
      <c r="D361">
        <v>24720</v>
      </c>
      <c r="E361" s="2">
        <f t="shared" si="14"/>
        <v>1.0917763448458617</v>
      </c>
      <c r="F361" s="2">
        <f t="shared" si="15"/>
        <v>8.7806043933572386E-2</v>
      </c>
      <c r="G361" s="2"/>
      <c r="H361" s="22"/>
    </row>
    <row r="362" spans="1:8" x14ac:dyDescent="0.25">
      <c r="A362">
        <v>361</v>
      </c>
      <c r="B362">
        <v>2010</v>
      </c>
      <c r="C362">
        <v>19873</v>
      </c>
      <c r="D362">
        <v>21484</v>
      </c>
      <c r="E362" s="2">
        <f t="shared" si="14"/>
        <v>1.0810647612338349</v>
      </c>
      <c r="F362" s="2">
        <f t="shared" si="15"/>
        <v>7.7946445497065503E-2</v>
      </c>
      <c r="G362" s="2"/>
      <c r="H362" s="22"/>
    </row>
    <row r="363" spans="1:8" x14ac:dyDescent="0.25">
      <c r="A363">
        <v>362</v>
      </c>
      <c r="B363">
        <v>2010</v>
      </c>
      <c r="C363">
        <v>22316</v>
      </c>
      <c r="D363">
        <v>24843</v>
      </c>
      <c r="E363" s="2">
        <f t="shared" si="14"/>
        <v>1.1132371392722711</v>
      </c>
      <c r="F363" s="2">
        <f t="shared" si="15"/>
        <v>0.10727211273639087</v>
      </c>
      <c r="G363" s="2"/>
      <c r="H363" s="22"/>
    </row>
    <row r="364" spans="1:8" x14ac:dyDescent="0.25">
      <c r="A364">
        <v>363</v>
      </c>
      <c r="B364">
        <v>2010</v>
      </c>
      <c r="C364">
        <v>24434</v>
      </c>
      <c r="D364">
        <v>26678</v>
      </c>
      <c r="E364" s="2">
        <f t="shared" si="14"/>
        <v>1.0918392404027175</v>
      </c>
      <c r="F364" s="2">
        <f t="shared" si="15"/>
        <v>8.7863650736984197E-2</v>
      </c>
      <c r="G364" s="2"/>
      <c r="H364" s="22"/>
    </row>
    <row r="365" spans="1:8" x14ac:dyDescent="0.25">
      <c r="A365">
        <v>364</v>
      </c>
      <c r="B365">
        <v>2010</v>
      </c>
      <c r="C365">
        <v>18244</v>
      </c>
      <c r="D365">
        <v>20406</v>
      </c>
      <c r="E365" s="2">
        <f t="shared" si="14"/>
        <v>1.1185047138785353</v>
      </c>
      <c r="F365" s="2">
        <f t="shared" si="15"/>
        <v>0.11199271640365935</v>
      </c>
      <c r="G365" s="2"/>
      <c r="H365" s="22"/>
    </row>
    <row r="366" spans="1:8" x14ac:dyDescent="0.25">
      <c r="A366">
        <v>365</v>
      </c>
      <c r="B366">
        <v>2010</v>
      </c>
      <c r="C366">
        <v>21664</v>
      </c>
      <c r="D366">
        <v>23996</v>
      </c>
      <c r="E366" s="2">
        <f t="shared" si="14"/>
        <v>1.1076440177252584</v>
      </c>
      <c r="F366" s="2">
        <f t="shared" si="15"/>
        <v>0.10223525306098213</v>
      </c>
      <c r="G366" s="2"/>
      <c r="H366" s="22"/>
    </row>
    <row r="367" spans="1:8" x14ac:dyDescent="0.25">
      <c r="A367">
        <v>366</v>
      </c>
      <c r="B367">
        <v>2010</v>
      </c>
      <c r="C367">
        <v>22805</v>
      </c>
      <c r="D367">
        <v>25012</v>
      </c>
      <c r="E367" s="2">
        <f t="shared" si="14"/>
        <v>1.0967770225827669</v>
      </c>
      <c r="F367" s="2">
        <f t="shared" si="15"/>
        <v>9.2375899541387682E-2</v>
      </c>
      <c r="G367" s="2"/>
      <c r="H367" s="22"/>
    </row>
    <row r="368" spans="1:8" x14ac:dyDescent="0.25">
      <c r="A368">
        <v>367</v>
      </c>
      <c r="B368">
        <v>2010</v>
      </c>
      <c r="C368">
        <v>18244</v>
      </c>
      <c r="D368">
        <v>20011</v>
      </c>
      <c r="E368" s="2">
        <f t="shared" si="14"/>
        <v>1.0968537601403201</v>
      </c>
      <c r="F368" s="2">
        <f t="shared" si="15"/>
        <v>9.2445863509972456E-2</v>
      </c>
      <c r="G368" s="2"/>
      <c r="H368" s="22"/>
    </row>
    <row r="369" spans="1:8" x14ac:dyDescent="0.25">
      <c r="A369">
        <v>368</v>
      </c>
      <c r="B369">
        <v>2010</v>
      </c>
      <c r="C369">
        <v>18895</v>
      </c>
      <c r="D369">
        <v>21134</v>
      </c>
      <c r="E369" s="2">
        <f t="shared" si="14"/>
        <v>1.1184969568668961</v>
      </c>
      <c r="F369" s="2">
        <f t="shared" si="15"/>
        <v>0.11198578121738682</v>
      </c>
      <c r="G369" s="2"/>
      <c r="H369" s="22"/>
    </row>
    <row r="370" spans="1:8" x14ac:dyDescent="0.25">
      <c r="A370">
        <v>369</v>
      </c>
      <c r="B370">
        <v>2010</v>
      </c>
      <c r="C370">
        <v>24271</v>
      </c>
      <c r="D370">
        <v>27147</v>
      </c>
      <c r="E370" s="2">
        <f t="shared" si="14"/>
        <v>1.1184953236372626</v>
      </c>
      <c r="F370" s="2">
        <f t="shared" si="15"/>
        <v>0.11198432101598357</v>
      </c>
      <c r="G370" s="2"/>
      <c r="H370" s="22"/>
    </row>
    <row r="371" spans="1:8" x14ac:dyDescent="0.25">
      <c r="A371">
        <v>370</v>
      </c>
      <c r="B371">
        <v>2010</v>
      </c>
      <c r="C371">
        <v>17266</v>
      </c>
      <c r="D371">
        <v>18937</v>
      </c>
      <c r="E371" s="2">
        <f t="shared" si="14"/>
        <v>1.0967797984478165</v>
      </c>
      <c r="F371" s="2">
        <f t="shared" si="15"/>
        <v>9.2378430467437087E-2</v>
      </c>
      <c r="G371" s="2"/>
      <c r="H371" s="22"/>
    </row>
    <row r="372" spans="1:8" x14ac:dyDescent="0.25">
      <c r="A372">
        <v>371</v>
      </c>
      <c r="B372">
        <v>2010</v>
      </c>
      <c r="C372">
        <v>17103</v>
      </c>
      <c r="D372">
        <v>18945</v>
      </c>
      <c r="E372" s="2">
        <f t="shared" si="14"/>
        <v>1.1077004034379934</v>
      </c>
      <c r="F372" s="2">
        <f t="shared" si="15"/>
        <v>0.10228615775300964</v>
      </c>
      <c r="G372" s="2"/>
      <c r="H372" s="22"/>
    </row>
    <row r="373" spans="1:8" x14ac:dyDescent="0.25">
      <c r="A373">
        <v>372</v>
      </c>
      <c r="B373">
        <v>2010</v>
      </c>
      <c r="C373">
        <v>18081</v>
      </c>
      <c r="D373">
        <v>19831</v>
      </c>
      <c r="E373" s="2">
        <f t="shared" si="14"/>
        <v>1.0967866821525358</v>
      </c>
      <c r="F373" s="2">
        <f t="shared" si="15"/>
        <v>9.2384706734676081E-2</v>
      </c>
      <c r="G373" s="2"/>
      <c r="H373" s="22"/>
    </row>
    <row r="374" spans="1:8" x14ac:dyDescent="0.25">
      <c r="A374">
        <v>373</v>
      </c>
      <c r="B374">
        <v>2010</v>
      </c>
      <c r="C374">
        <v>22805</v>
      </c>
      <c r="D374">
        <v>25755</v>
      </c>
      <c r="E374" s="2">
        <f t="shared" si="14"/>
        <v>1.1293575970181977</v>
      </c>
      <c r="F374" s="2">
        <f t="shared" si="15"/>
        <v>0.12164897285388475</v>
      </c>
      <c r="G374" s="2"/>
      <c r="H374" s="22"/>
    </row>
    <row r="375" spans="1:8" x14ac:dyDescent="0.25">
      <c r="A375">
        <v>374</v>
      </c>
      <c r="B375">
        <v>2010</v>
      </c>
      <c r="C375">
        <v>23945</v>
      </c>
      <c r="D375">
        <v>26262</v>
      </c>
      <c r="E375" s="2">
        <f t="shared" si="14"/>
        <v>1.0967634161620381</v>
      </c>
      <c r="F375" s="2">
        <f t="shared" si="15"/>
        <v>9.2363493642240682E-2</v>
      </c>
      <c r="G375" s="2"/>
      <c r="H375" s="22"/>
    </row>
    <row r="376" spans="1:8" x14ac:dyDescent="0.25">
      <c r="A376">
        <v>375</v>
      </c>
      <c r="B376">
        <v>2010</v>
      </c>
      <c r="C376">
        <v>23782</v>
      </c>
      <c r="D376">
        <v>26456</v>
      </c>
      <c r="E376" s="2">
        <f t="shared" si="14"/>
        <v>1.1124379783029181</v>
      </c>
      <c r="F376" s="2">
        <f t="shared" si="15"/>
        <v>0.10655398366410454</v>
      </c>
      <c r="G376" s="2"/>
      <c r="H376" s="22"/>
    </row>
    <row r="377" spans="1:8" x14ac:dyDescent="0.25">
      <c r="A377">
        <v>376</v>
      </c>
      <c r="B377">
        <v>2010</v>
      </c>
      <c r="C377">
        <v>20524</v>
      </c>
      <c r="D377">
        <v>23284</v>
      </c>
      <c r="E377" s="2">
        <f t="shared" si="14"/>
        <v>1.1344767101929449</v>
      </c>
      <c r="F377" s="2">
        <f t="shared" si="15"/>
        <v>0.12617149632977079</v>
      </c>
      <c r="G377" s="2"/>
      <c r="H377" s="22"/>
    </row>
    <row r="378" spans="1:8" x14ac:dyDescent="0.25">
      <c r="A378">
        <v>377</v>
      </c>
      <c r="B378">
        <v>2010</v>
      </c>
      <c r="C378">
        <v>17755</v>
      </c>
      <c r="D378">
        <v>19752</v>
      </c>
      <c r="E378" s="2">
        <f t="shared" si="14"/>
        <v>1.1124753590537877</v>
      </c>
      <c r="F378" s="2">
        <f t="shared" si="15"/>
        <v>0.10658758564782719</v>
      </c>
      <c r="G378" s="2"/>
      <c r="H378" s="22"/>
    </row>
    <row r="379" spans="1:8" x14ac:dyDescent="0.25">
      <c r="A379">
        <v>378</v>
      </c>
      <c r="B379">
        <v>2010</v>
      </c>
      <c r="C379">
        <v>18732</v>
      </c>
      <c r="D379">
        <v>21458</v>
      </c>
      <c r="E379" s="2">
        <f t="shared" si="14"/>
        <v>1.1455263719837712</v>
      </c>
      <c r="F379" s="2">
        <f t="shared" si="15"/>
        <v>0.13586424489325921</v>
      </c>
      <c r="G379" s="2"/>
      <c r="H379" s="22"/>
    </row>
    <row r="380" spans="1:8" x14ac:dyDescent="0.25">
      <c r="A380">
        <v>379</v>
      </c>
      <c r="B380">
        <v>2010</v>
      </c>
      <c r="C380">
        <v>18244</v>
      </c>
      <c r="D380">
        <v>20296</v>
      </c>
      <c r="E380" s="2">
        <f t="shared" si="14"/>
        <v>1.1124753343565008</v>
      </c>
      <c r="F380" s="2">
        <f t="shared" si="15"/>
        <v>0.10658756344752679</v>
      </c>
      <c r="G380" s="2"/>
      <c r="H380" s="22"/>
    </row>
    <row r="381" spans="1:8" x14ac:dyDescent="0.25">
      <c r="A381">
        <v>380</v>
      </c>
      <c r="B381">
        <v>2010</v>
      </c>
      <c r="C381">
        <v>19384</v>
      </c>
      <c r="D381">
        <v>21563</v>
      </c>
      <c r="E381" s="2">
        <f t="shared" si="14"/>
        <v>1.1124122988031366</v>
      </c>
      <c r="F381" s="2">
        <f t="shared" si="15"/>
        <v>0.10653089941430412</v>
      </c>
      <c r="G381" s="2"/>
      <c r="H381" s="22"/>
    </row>
    <row r="382" spans="1:8" x14ac:dyDescent="0.25">
      <c r="A382">
        <v>381</v>
      </c>
      <c r="B382">
        <v>2010</v>
      </c>
      <c r="C382">
        <v>22642</v>
      </c>
      <c r="D382">
        <v>25189</v>
      </c>
      <c r="E382" s="2">
        <f t="shared" si="14"/>
        <v>1.1124900627153078</v>
      </c>
      <c r="F382" s="2">
        <f t="shared" si="15"/>
        <v>0.10660080262762964</v>
      </c>
      <c r="G382" s="2"/>
      <c r="H382" s="22"/>
    </row>
    <row r="383" spans="1:8" x14ac:dyDescent="0.25">
      <c r="A383">
        <v>382</v>
      </c>
      <c r="B383">
        <v>2010</v>
      </c>
      <c r="C383">
        <v>21827</v>
      </c>
      <c r="D383">
        <v>24281</v>
      </c>
      <c r="E383" s="2">
        <f t="shared" si="14"/>
        <v>1.1124295597196132</v>
      </c>
      <c r="F383" s="2">
        <f t="shared" si="15"/>
        <v>0.10654641594768001</v>
      </c>
      <c r="G383" s="2"/>
      <c r="H383" s="22"/>
    </row>
    <row r="384" spans="1:8" x14ac:dyDescent="0.25">
      <c r="A384">
        <v>383</v>
      </c>
      <c r="B384">
        <v>2010</v>
      </c>
      <c r="C384">
        <v>20850</v>
      </c>
      <c r="D384">
        <v>23884</v>
      </c>
      <c r="E384" s="2">
        <f t="shared" si="14"/>
        <v>1.1455155875299761</v>
      </c>
      <c r="F384" s="2">
        <f t="shared" si="15"/>
        <v>0.13585483043993557</v>
      </c>
      <c r="G384" s="2"/>
      <c r="H384" s="22"/>
    </row>
    <row r="385" spans="1:8" x14ac:dyDescent="0.25">
      <c r="A385">
        <v>384</v>
      </c>
      <c r="B385">
        <v>2010</v>
      </c>
      <c r="C385">
        <v>23293</v>
      </c>
      <c r="D385">
        <v>26683</v>
      </c>
      <c r="E385" s="2">
        <f t="shared" si="14"/>
        <v>1.145537285879878</v>
      </c>
      <c r="F385" s="2">
        <f t="shared" si="15"/>
        <v>0.13587377225498876</v>
      </c>
      <c r="G385" s="2"/>
      <c r="H385" s="22"/>
    </row>
    <row r="386" spans="1:8" x14ac:dyDescent="0.25">
      <c r="A386">
        <v>385</v>
      </c>
      <c r="B386">
        <v>2010</v>
      </c>
      <c r="C386">
        <v>23945</v>
      </c>
      <c r="D386">
        <v>27013</v>
      </c>
      <c r="E386" s="2">
        <f t="shared" ref="E386:E449" si="16">D386/C386</f>
        <v>1.1281269576111923</v>
      </c>
      <c r="F386" s="2">
        <f t="shared" si="15"/>
        <v>0.12055869781622232</v>
      </c>
      <c r="G386" s="2"/>
      <c r="H386" s="22"/>
    </row>
    <row r="387" spans="1:8" x14ac:dyDescent="0.25">
      <c r="A387">
        <v>386</v>
      </c>
      <c r="B387">
        <v>2010</v>
      </c>
      <c r="C387">
        <v>18569</v>
      </c>
      <c r="D387">
        <v>21570</v>
      </c>
      <c r="E387" s="2">
        <f t="shared" si="16"/>
        <v>1.1616134417577684</v>
      </c>
      <c r="F387" s="2">
        <f t="shared" ref="F387:F450" si="17">LN(E387)</f>
        <v>0.14980993678260651</v>
      </c>
      <c r="G387" s="2"/>
      <c r="H387" s="22"/>
    </row>
    <row r="388" spans="1:8" x14ac:dyDescent="0.25">
      <c r="A388">
        <v>387</v>
      </c>
      <c r="B388">
        <v>2010</v>
      </c>
      <c r="C388">
        <v>22479</v>
      </c>
      <c r="D388">
        <v>25611</v>
      </c>
      <c r="E388" s="2">
        <f t="shared" si="16"/>
        <v>1.1393300413719472</v>
      </c>
      <c r="F388" s="2">
        <f t="shared" si="17"/>
        <v>0.13044040664599568</v>
      </c>
      <c r="G388" s="2"/>
      <c r="H388" s="22"/>
    </row>
    <row r="389" spans="1:8" x14ac:dyDescent="0.25">
      <c r="A389">
        <v>388</v>
      </c>
      <c r="B389">
        <v>2010</v>
      </c>
      <c r="C389">
        <v>19710</v>
      </c>
      <c r="D389">
        <v>22676</v>
      </c>
      <c r="E389" s="2">
        <f t="shared" si="16"/>
        <v>1.1504819888381532</v>
      </c>
      <c r="F389" s="2">
        <f t="shared" si="17"/>
        <v>0.14018097529742843</v>
      </c>
      <c r="G389" s="2"/>
      <c r="H389" s="22"/>
    </row>
    <row r="390" spans="1:8" x14ac:dyDescent="0.25">
      <c r="A390">
        <v>389</v>
      </c>
      <c r="B390">
        <v>2010</v>
      </c>
      <c r="C390">
        <v>23293</v>
      </c>
      <c r="D390">
        <v>26537</v>
      </c>
      <c r="E390" s="2">
        <f t="shared" si="16"/>
        <v>1.1392693083759069</v>
      </c>
      <c r="F390" s="2">
        <f t="shared" si="17"/>
        <v>0.13038709934029372</v>
      </c>
      <c r="G390" s="2"/>
      <c r="H390" s="22"/>
    </row>
    <row r="391" spans="1:8" x14ac:dyDescent="0.25">
      <c r="A391">
        <v>390</v>
      </c>
      <c r="B391">
        <v>2010</v>
      </c>
      <c r="C391">
        <v>23782</v>
      </c>
      <c r="D391">
        <v>27471</v>
      </c>
      <c r="E391" s="2">
        <f t="shared" si="16"/>
        <v>1.155117315616853</v>
      </c>
      <c r="F391" s="2">
        <f t="shared" si="17"/>
        <v>0.14420191077831768</v>
      </c>
      <c r="G391" s="2"/>
      <c r="H391" s="22"/>
    </row>
    <row r="392" spans="1:8" x14ac:dyDescent="0.25">
      <c r="A392">
        <v>391</v>
      </c>
      <c r="B392">
        <v>2010</v>
      </c>
      <c r="C392">
        <v>24271</v>
      </c>
      <c r="D392">
        <v>28036</v>
      </c>
      <c r="E392" s="2">
        <f t="shared" si="16"/>
        <v>1.1551233982942606</v>
      </c>
      <c r="F392" s="2">
        <f t="shared" si="17"/>
        <v>0.14420717661695598</v>
      </c>
      <c r="G392" s="2"/>
      <c r="H392" s="22"/>
    </row>
    <row r="393" spans="1:8" x14ac:dyDescent="0.25">
      <c r="A393">
        <v>392</v>
      </c>
      <c r="B393">
        <v>2010</v>
      </c>
      <c r="C393">
        <v>20524</v>
      </c>
      <c r="D393">
        <v>23475</v>
      </c>
      <c r="E393" s="2">
        <f t="shared" si="16"/>
        <v>1.1437828883258625</v>
      </c>
      <c r="F393" s="2">
        <f t="shared" si="17"/>
        <v>0.13434109201460834</v>
      </c>
      <c r="G393" s="2"/>
      <c r="H393" s="22"/>
    </row>
    <row r="394" spans="1:8" x14ac:dyDescent="0.25">
      <c r="A394">
        <v>393</v>
      </c>
      <c r="B394">
        <v>2010</v>
      </c>
      <c r="C394">
        <v>22316</v>
      </c>
      <c r="D394">
        <v>26283</v>
      </c>
      <c r="E394" s="2">
        <f t="shared" si="16"/>
        <v>1.1777648324072414</v>
      </c>
      <c r="F394" s="2">
        <f t="shared" si="17"/>
        <v>0.16361843236905452</v>
      </c>
      <c r="G394" s="2"/>
      <c r="H394" s="22"/>
    </row>
    <row r="395" spans="1:8" x14ac:dyDescent="0.25">
      <c r="A395">
        <v>394</v>
      </c>
      <c r="B395">
        <v>2010</v>
      </c>
      <c r="C395">
        <v>18407</v>
      </c>
      <c r="D395">
        <v>21680</v>
      </c>
      <c r="E395" s="2">
        <f t="shared" si="16"/>
        <v>1.1778127886130276</v>
      </c>
      <c r="F395" s="2">
        <f t="shared" si="17"/>
        <v>0.16365914952086044</v>
      </c>
      <c r="G395" s="2"/>
      <c r="H395" s="22"/>
    </row>
    <row r="396" spans="1:8" x14ac:dyDescent="0.25">
      <c r="A396">
        <v>395</v>
      </c>
      <c r="B396">
        <v>2010</v>
      </c>
      <c r="C396">
        <v>23782</v>
      </c>
      <c r="D396">
        <v>27741</v>
      </c>
      <c r="E396" s="2">
        <f t="shared" si="16"/>
        <v>1.1664704398284418</v>
      </c>
      <c r="F396" s="2">
        <f t="shared" si="17"/>
        <v>0.15398247124822428</v>
      </c>
      <c r="G396" s="2"/>
      <c r="H396" s="22"/>
    </row>
    <row r="397" spans="1:8" x14ac:dyDescent="0.25">
      <c r="A397">
        <v>396</v>
      </c>
      <c r="B397">
        <v>2010</v>
      </c>
      <c r="C397">
        <v>23293</v>
      </c>
      <c r="D397">
        <v>27170</v>
      </c>
      <c r="E397" s="2">
        <f t="shared" si="16"/>
        <v>1.1664448546773709</v>
      </c>
      <c r="F397" s="2">
        <f t="shared" si="17"/>
        <v>0.15396053718903904</v>
      </c>
      <c r="G397" s="2"/>
      <c r="H397" s="22"/>
    </row>
    <row r="398" spans="1:8" x14ac:dyDescent="0.25">
      <c r="A398">
        <v>397</v>
      </c>
      <c r="B398">
        <v>2010</v>
      </c>
      <c r="C398">
        <v>21013</v>
      </c>
      <c r="D398">
        <v>24606</v>
      </c>
      <c r="E398" s="2">
        <f t="shared" si="16"/>
        <v>1.1709893875220101</v>
      </c>
      <c r="F398" s="2">
        <f t="shared" si="17"/>
        <v>0.15784902182644339</v>
      </c>
      <c r="G398" s="2"/>
      <c r="H398" s="22"/>
    </row>
    <row r="399" spans="1:8" x14ac:dyDescent="0.25">
      <c r="A399">
        <v>398</v>
      </c>
      <c r="B399">
        <v>2010</v>
      </c>
      <c r="C399">
        <v>17429</v>
      </c>
      <c r="D399">
        <v>20408</v>
      </c>
      <c r="E399" s="2">
        <f t="shared" si="16"/>
        <v>1.1709220265075448</v>
      </c>
      <c r="F399" s="2">
        <f t="shared" si="17"/>
        <v>0.15779149529996567</v>
      </c>
      <c r="G399" s="2"/>
      <c r="H399" s="22"/>
    </row>
    <row r="400" spans="1:8" x14ac:dyDescent="0.25">
      <c r="A400">
        <v>399</v>
      </c>
      <c r="B400">
        <v>2010</v>
      </c>
      <c r="C400">
        <v>22642</v>
      </c>
      <c r="D400">
        <v>26253</v>
      </c>
      <c r="E400" s="2">
        <f t="shared" si="16"/>
        <v>1.1594823778818126</v>
      </c>
      <c r="F400" s="2">
        <f t="shared" si="17"/>
        <v>0.14797367956588614</v>
      </c>
      <c r="G400" s="2"/>
      <c r="H400" s="22"/>
    </row>
    <row r="401" spans="1:8" x14ac:dyDescent="0.25">
      <c r="A401">
        <v>400</v>
      </c>
      <c r="B401">
        <v>2010</v>
      </c>
      <c r="C401">
        <v>19221</v>
      </c>
      <c r="D401">
        <v>22727</v>
      </c>
      <c r="E401" s="2">
        <f t="shared" si="16"/>
        <v>1.1824046615680766</v>
      </c>
      <c r="F401" s="2">
        <f t="shared" si="17"/>
        <v>0.16755021366688108</v>
      </c>
      <c r="G401" s="2"/>
      <c r="H401" s="22"/>
    </row>
    <row r="402" spans="1:8" x14ac:dyDescent="0.25">
      <c r="A402">
        <v>401</v>
      </c>
      <c r="B402">
        <v>2010</v>
      </c>
      <c r="C402">
        <v>21664</v>
      </c>
      <c r="D402">
        <v>25616</v>
      </c>
      <c r="E402" s="2">
        <f t="shared" si="16"/>
        <v>1.1824224519940916</v>
      </c>
      <c r="F402" s="2">
        <f t="shared" si="17"/>
        <v>0.16756525952449439</v>
      </c>
      <c r="G402" s="2"/>
      <c r="H402" s="22"/>
    </row>
    <row r="403" spans="1:8" x14ac:dyDescent="0.25">
      <c r="A403">
        <v>402</v>
      </c>
      <c r="B403">
        <v>2010</v>
      </c>
      <c r="C403">
        <v>23782</v>
      </c>
      <c r="D403">
        <v>27848</v>
      </c>
      <c r="E403" s="2">
        <f t="shared" si="16"/>
        <v>1.170969640904886</v>
      </c>
      <c r="F403" s="2">
        <f t="shared" si="17"/>
        <v>0.15783215849375065</v>
      </c>
      <c r="G403" s="2"/>
      <c r="H403" s="22"/>
    </row>
    <row r="404" spans="1:8" x14ac:dyDescent="0.25">
      <c r="A404">
        <v>403</v>
      </c>
      <c r="B404">
        <v>2010</v>
      </c>
      <c r="C404">
        <v>19384</v>
      </c>
      <c r="D404">
        <v>23143</v>
      </c>
      <c r="E404" s="2">
        <f t="shared" si="16"/>
        <v>1.1939228229467602</v>
      </c>
      <c r="F404" s="2">
        <f t="shared" si="17"/>
        <v>0.17724437548330044</v>
      </c>
      <c r="G404" s="2"/>
      <c r="H404" s="22"/>
    </row>
    <row r="405" spans="1:8" x14ac:dyDescent="0.25">
      <c r="A405">
        <v>404</v>
      </c>
      <c r="B405">
        <v>2010</v>
      </c>
      <c r="C405">
        <v>24108</v>
      </c>
      <c r="D405">
        <v>28506</v>
      </c>
      <c r="E405" s="2">
        <f t="shared" si="16"/>
        <v>1.182429069188651</v>
      </c>
      <c r="F405" s="2">
        <f t="shared" si="17"/>
        <v>0.16757085581204154</v>
      </c>
      <c r="G405" s="2"/>
      <c r="H405" s="22"/>
    </row>
    <row r="406" spans="1:8" x14ac:dyDescent="0.25">
      <c r="A406">
        <v>405</v>
      </c>
      <c r="B406">
        <v>2010</v>
      </c>
      <c r="C406">
        <v>23619</v>
      </c>
      <c r="D406">
        <v>27657</v>
      </c>
      <c r="E406" s="2">
        <f t="shared" si="16"/>
        <v>1.1709640543630129</v>
      </c>
      <c r="F406" s="2">
        <f t="shared" si="17"/>
        <v>0.15782738761412718</v>
      </c>
      <c r="G406" s="2"/>
      <c r="H406" s="22"/>
    </row>
    <row r="407" spans="1:8" x14ac:dyDescent="0.25">
      <c r="A407">
        <v>406</v>
      </c>
      <c r="B407">
        <v>2010</v>
      </c>
      <c r="C407">
        <v>19384</v>
      </c>
      <c r="D407">
        <v>23005</v>
      </c>
      <c r="E407" s="2">
        <f t="shared" si="16"/>
        <v>1.1868035493190261</v>
      </c>
      <c r="F407" s="2">
        <f t="shared" si="17"/>
        <v>0.1712636000932074</v>
      </c>
      <c r="G407" s="2"/>
      <c r="H407" s="22"/>
    </row>
    <row r="408" spans="1:8" x14ac:dyDescent="0.25">
      <c r="A408">
        <v>407</v>
      </c>
      <c r="B408">
        <v>2010</v>
      </c>
      <c r="C408">
        <v>22316</v>
      </c>
      <c r="D408">
        <v>26484</v>
      </c>
      <c r="E408" s="2">
        <f t="shared" si="16"/>
        <v>1.186771822907331</v>
      </c>
      <c r="F408" s="2">
        <f t="shared" si="17"/>
        <v>0.17123686707931765</v>
      </c>
      <c r="G408" s="2"/>
      <c r="H408" s="22"/>
    </row>
    <row r="409" spans="1:8" x14ac:dyDescent="0.25">
      <c r="A409">
        <v>408</v>
      </c>
      <c r="B409">
        <v>2010</v>
      </c>
      <c r="C409">
        <v>19384</v>
      </c>
      <c r="D409">
        <v>23456</v>
      </c>
      <c r="E409" s="2">
        <f t="shared" si="16"/>
        <v>1.2100701609574906</v>
      </c>
      <c r="F409" s="2">
        <f t="shared" si="17"/>
        <v>0.19067834219001634</v>
      </c>
      <c r="G409" s="2"/>
      <c r="H409" s="22"/>
    </row>
    <row r="410" spans="1:8" x14ac:dyDescent="0.25">
      <c r="A410">
        <v>409</v>
      </c>
      <c r="B410">
        <v>2010</v>
      </c>
      <c r="C410">
        <v>21013</v>
      </c>
      <c r="D410">
        <v>24692</v>
      </c>
      <c r="E410" s="2">
        <f t="shared" si="16"/>
        <v>1.1750820920382621</v>
      </c>
      <c r="F410" s="2">
        <f t="shared" si="17"/>
        <v>0.16133801072011578</v>
      </c>
      <c r="G410" s="2"/>
      <c r="H410" s="22"/>
    </row>
    <row r="411" spans="1:8" x14ac:dyDescent="0.25">
      <c r="A411">
        <v>410</v>
      </c>
      <c r="B411">
        <v>2010</v>
      </c>
      <c r="C411">
        <v>24108</v>
      </c>
      <c r="D411">
        <v>28611</v>
      </c>
      <c r="E411" s="2">
        <f t="shared" si="16"/>
        <v>1.1867844698855152</v>
      </c>
      <c r="F411" s="2">
        <f t="shared" si="17"/>
        <v>0.17124752364408741</v>
      </c>
      <c r="G411" s="2"/>
      <c r="H411" s="22"/>
    </row>
    <row r="412" spans="1:8" x14ac:dyDescent="0.25">
      <c r="A412">
        <v>411</v>
      </c>
      <c r="B412">
        <v>2010</v>
      </c>
      <c r="C412">
        <v>19221</v>
      </c>
      <c r="D412">
        <v>22811</v>
      </c>
      <c r="E412" s="2">
        <f t="shared" si="16"/>
        <v>1.1867748816398731</v>
      </c>
      <c r="F412" s="2">
        <f t="shared" si="17"/>
        <v>0.17123944443120737</v>
      </c>
      <c r="G412" s="2"/>
      <c r="H412" s="22"/>
    </row>
    <row r="413" spans="1:8" x14ac:dyDescent="0.25">
      <c r="A413">
        <v>412</v>
      </c>
      <c r="B413">
        <v>2010</v>
      </c>
      <c r="C413">
        <v>21013</v>
      </c>
      <c r="D413">
        <v>25426</v>
      </c>
      <c r="E413" s="2">
        <f t="shared" si="16"/>
        <v>1.2100128491885975</v>
      </c>
      <c r="F413" s="2">
        <f t="shared" si="17"/>
        <v>0.19063097871639698</v>
      </c>
      <c r="G413" s="2"/>
      <c r="H413" s="22"/>
    </row>
    <row r="414" spans="1:8" x14ac:dyDescent="0.25">
      <c r="A414">
        <v>413</v>
      </c>
      <c r="B414">
        <v>2010</v>
      </c>
      <c r="C414">
        <v>21339</v>
      </c>
      <c r="D414">
        <v>25324</v>
      </c>
      <c r="E414" s="2">
        <f t="shared" si="16"/>
        <v>1.1867472702563382</v>
      </c>
      <c r="F414" s="2">
        <f t="shared" si="17"/>
        <v>0.1712161782623923</v>
      </c>
      <c r="G414" s="2"/>
      <c r="H414" s="22"/>
    </row>
    <row r="415" spans="1:8" x14ac:dyDescent="0.25">
      <c r="A415">
        <v>414</v>
      </c>
      <c r="B415">
        <v>2010</v>
      </c>
      <c r="C415">
        <v>20361</v>
      </c>
      <c r="D415">
        <v>24401</v>
      </c>
      <c r="E415" s="2">
        <f t="shared" si="16"/>
        <v>1.1984185452580915</v>
      </c>
      <c r="F415" s="2">
        <f t="shared" si="17"/>
        <v>0.1810028086761776</v>
      </c>
      <c r="G415" s="2"/>
      <c r="H415" s="22"/>
    </row>
    <row r="416" spans="1:8" x14ac:dyDescent="0.25">
      <c r="A416">
        <v>415</v>
      </c>
      <c r="B416">
        <v>2010</v>
      </c>
      <c r="C416">
        <v>17755</v>
      </c>
      <c r="D416">
        <v>20864</v>
      </c>
      <c r="E416" s="2">
        <f t="shared" si="16"/>
        <v>1.1751056040551957</v>
      </c>
      <c r="F416" s="2">
        <f t="shared" si="17"/>
        <v>0.16135801934919122</v>
      </c>
      <c r="G416" s="2"/>
      <c r="H416" s="22"/>
    </row>
    <row r="417" spans="1:8" x14ac:dyDescent="0.25">
      <c r="A417">
        <v>416</v>
      </c>
      <c r="B417">
        <v>2010</v>
      </c>
      <c r="C417">
        <v>18081</v>
      </c>
      <c r="D417">
        <v>21458</v>
      </c>
      <c r="E417" s="2">
        <f t="shared" si="16"/>
        <v>1.1867706432166363</v>
      </c>
      <c r="F417" s="2">
        <f t="shared" si="17"/>
        <v>0.17123587304553775</v>
      </c>
      <c r="G417" s="2"/>
      <c r="H417" s="22"/>
    </row>
    <row r="418" spans="1:8" x14ac:dyDescent="0.25">
      <c r="A418">
        <v>417</v>
      </c>
      <c r="B418">
        <v>2010</v>
      </c>
      <c r="C418">
        <v>22805</v>
      </c>
      <c r="D418">
        <v>27424</v>
      </c>
      <c r="E418" s="2">
        <f t="shared" si="16"/>
        <v>1.2025433019074765</v>
      </c>
      <c r="F418" s="2">
        <f t="shared" si="17"/>
        <v>0.18443873225170557</v>
      </c>
      <c r="G418" s="2"/>
      <c r="H418" s="22"/>
    </row>
    <row r="419" spans="1:8" x14ac:dyDescent="0.25">
      <c r="A419">
        <v>418</v>
      </c>
      <c r="B419">
        <v>2010</v>
      </c>
      <c r="C419">
        <v>21339</v>
      </c>
      <c r="D419">
        <v>25913</v>
      </c>
      <c r="E419" s="2">
        <f t="shared" si="16"/>
        <v>1.2143493134636112</v>
      </c>
      <c r="F419" s="2">
        <f t="shared" si="17"/>
        <v>0.19420838886295563</v>
      </c>
      <c r="G419" s="2"/>
      <c r="H419" s="22"/>
    </row>
    <row r="420" spans="1:8" x14ac:dyDescent="0.25">
      <c r="A420">
        <v>419</v>
      </c>
      <c r="B420">
        <v>2010</v>
      </c>
      <c r="C420">
        <v>18244</v>
      </c>
      <c r="D420">
        <v>22155</v>
      </c>
      <c r="E420" s="2">
        <f t="shared" si="16"/>
        <v>1.2143718482788861</v>
      </c>
      <c r="F420" s="2">
        <f t="shared" si="17"/>
        <v>0.19422694580199873</v>
      </c>
      <c r="G420" s="2"/>
      <c r="H420" s="22"/>
    </row>
    <row r="421" spans="1:8" x14ac:dyDescent="0.25">
      <c r="A421">
        <v>420</v>
      </c>
      <c r="B421">
        <v>2010</v>
      </c>
      <c r="C421">
        <v>21664</v>
      </c>
      <c r="D421">
        <v>26137</v>
      </c>
      <c r="E421" s="2">
        <f t="shared" si="16"/>
        <v>1.2064715657311669</v>
      </c>
      <c r="F421" s="2">
        <f t="shared" si="17"/>
        <v>0.18770003823885351</v>
      </c>
      <c r="G421" s="2"/>
      <c r="H421" s="22"/>
    </row>
    <row r="422" spans="1:8" x14ac:dyDescent="0.25">
      <c r="A422">
        <v>421</v>
      </c>
      <c r="B422">
        <v>2010</v>
      </c>
      <c r="C422">
        <v>20687</v>
      </c>
      <c r="D422">
        <v>25699</v>
      </c>
      <c r="E422" s="2">
        <f t="shared" si="16"/>
        <v>1.242277758979069</v>
      </c>
      <c r="F422" s="2">
        <f t="shared" si="17"/>
        <v>0.21694659697739199</v>
      </c>
      <c r="G422" s="2"/>
      <c r="H422" s="22"/>
    </row>
    <row r="423" spans="1:8" x14ac:dyDescent="0.25">
      <c r="A423">
        <v>422</v>
      </c>
      <c r="B423">
        <v>2010</v>
      </c>
      <c r="C423">
        <v>23456</v>
      </c>
      <c r="D423">
        <v>28859</v>
      </c>
      <c r="E423" s="2">
        <f t="shared" si="16"/>
        <v>1.2303461800818554</v>
      </c>
      <c r="F423" s="2">
        <f t="shared" si="17"/>
        <v>0.20729557700650744</v>
      </c>
      <c r="G423" s="2"/>
      <c r="H423" s="22"/>
    </row>
    <row r="424" spans="1:8" x14ac:dyDescent="0.25">
      <c r="A424">
        <v>423</v>
      </c>
      <c r="B424">
        <v>2010</v>
      </c>
      <c r="C424">
        <v>18244</v>
      </c>
      <c r="D424">
        <v>22665</v>
      </c>
      <c r="E424" s="2">
        <f t="shared" si="16"/>
        <v>1.2423262442446832</v>
      </c>
      <c r="F424" s="2">
        <f t="shared" si="17"/>
        <v>0.2169856255433586</v>
      </c>
      <c r="G424" s="2"/>
      <c r="H424" s="22"/>
    </row>
    <row r="425" spans="1:8" x14ac:dyDescent="0.25">
      <c r="A425">
        <v>424</v>
      </c>
      <c r="B425">
        <v>2010</v>
      </c>
      <c r="C425">
        <v>19384</v>
      </c>
      <c r="D425">
        <v>23849</v>
      </c>
      <c r="E425" s="2">
        <f t="shared" si="16"/>
        <v>1.2303446141147338</v>
      </c>
      <c r="F425" s="2">
        <f t="shared" si="17"/>
        <v>0.20729430421991824</v>
      </c>
      <c r="G425" s="2"/>
      <c r="H425" s="22"/>
    </row>
    <row r="426" spans="1:8" x14ac:dyDescent="0.25">
      <c r="A426">
        <v>425</v>
      </c>
      <c r="B426">
        <v>2010</v>
      </c>
      <c r="C426">
        <v>22967</v>
      </c>
      <c r="D426">
        <v>28903</v>
      </c>
      <c r="E426" s="2">
        <f t="shared" si="16"/>
        <v>1.2584577872599818</v>
      </c>
      <c r="F426" s="2">
        <f t="shared" si="17"/>
        <v>0.22988699292498868</v>
      </c>
      <c r="G426" s="2"/>
      <c r="H426" s="22"/>
    </row>
    <row r="427" spans="1:8" x14ac:dyDescent="0.25">
      <c r="A427">
        <v>426</v>
      </c>
      <c r="B427">
        <v>2010</v>
      </c>
      <c r="C427">
        <v>17103</v>
      </c>
      <c r="D427">
        <v>21109</v>
      </c>
      <c r="E427" s="2">
        <f t="shared" si="16"/>
        <v>1.2342279132315968</v>
      </c>
      <c r="F427" s="2">
        <f t="shared" si="17"/>
        <v>0.21044560310637886</v>
      </c>
      <c r="G427" s="2"/>
      <c r="H427" s="22"/>
    </row>
    <row r="428" spans="1:8" x14ac:dyDescent="0.25">
      <c r="A428">
        <v>427</v>
      </c>
      <c r="B428">
        <v>2010</v>
      </c>
      <c r="C428">
        <v>21664</v>
      </c>
      <c r="D428">
        <v>26739</v>
      </c>
      <c r="E428" s="2">
        <f t="shared" si="16"/>
        <v>1.234259601181684</v>
      </c>
      <c r="F428" s="2">
        <f t="shared" si="17"/>
        <v>0.21047127708682556</v>
      </c>
      <c r="G428" s="2"/>
      <c r="H428" s="22"/>
    </row>
    <row r="429" spans="1:8" x14ac:dyDescent="0.25">
      <c r="A429">
        <v>428</v>
      </c>
      <c r="B429">
        <v>2010</v>
      </c>
      <c r="C429">
        <v>19710</v>
      </c>
      <c r="D429">
        <v>24880</v>
      </c>
      <c r="E429" s="2">
        <f t="shared" si="16"/>
        <v>1.2623033992897006</v>
      </c>
      <c r="F429" s="2">
        <f t="shared" si="17"/>
        <v>0.2329381467063498</v>
      </c>
      <c r="G429" s="2"/>
      <c r="H429" s="22"/>
    </row>
    <row r="430" spans="1:8" x14ac:dyDescent="0.25">
      <c r="A430">
        <v>429</v>
      </c>
      <c r="B430">
        <v>2010</v>
      </c>
      <c r="C430">
        <v>24434</v>
      </c>
      <c r="D430">
        <v>30844</v>
      </c>
      <c r="E430" s="2">
        <f t="shared" si="16"/>
        <v>1.2623393631824507</v>
      </c>
      <c r="F430" s="2">
        <f t="shared" si="17"/>
        <v>0.23296663698884607</v>
      </c>
      <c r="G430" s="2"/>
      <c r="H430" s="22"/>
    </row>
    <row r="431" spans="1:8" x14ac:dyDescent="0.25">
      <c r="A431">
        <v>430</v>
      </c>
      <c r="B431">
        <v>2010</v>
      </c>
      <c r="C431">
        <v>20198</v>
      </c>
      <c r="D431">
        <v>25744</v>
      </c>
      <c r="E431" s="2">
        <f t="shared" si="16"/>
        <v>1.2745816417467075</v>
      </c>
      <c r="F431" s="2">
        <f t="shared" si="17"/>
        <v>0.24261800064566216</v>
      </c>
      <c r="G431" s="2"/>
      <c r="H431" s="22"/>
    </row>
    <row r="432" spans="1:8" x14ac:dyDescent="0.25">
      <c r="A432">
        <v>431</v>
      </c>
      <c r="B432">
        <v>2010</v>
      </c>
      <c r="C432">
        <v>18407</v>
      </c>
      <c r="D432">
        <v>23236</v>
      </c>
      <c r="E432" s="2">
        <f t="shared" si="16"/>
        <v>1.2623458466887598</v>
      </c>
      <c r="F432" s="2">
        <f t="shared" si="17"/>
        <v>0.23297177307970116</v>
      </c>
      <c r="G432" s="2"/>
      <c r="H432" s="22"/>
    </row>
    <row r="433" spans="1:8" x14ac:dyDescent="0.25">
      <c r="A433">
        <v>432</v>
      </c>
      <c r="B433">
        <v>2010</v>
      </c>
      <c r="C433">
        <v>21013</v>
      </c>
      <c r="D433">
        <v>26010</v>
      </c>
      <c r="E433" s="2">
        <f t="shared" si="16"/>
        <v>1.2378051682291915</v>
      </c>
      <c r="F433" s="2">
        <f t="shared" si="17"/>
        <v>0.2133397856490265</v>
      </c>
      <c r="G433" s="2"/>
      <c r="H433" s="22"/>
    </row>
    <row r="434" spans="1:8" x14ac:dyDescent="0.25">
      <c r="A434">
        <v>433</v>
      </c>
      <c r="B434">
        <v>2010</v>
      </c>
      <c r="C434">
        <v>24108</v>
      </c>
      <c r="D434">
        <v>30432</v>
      </c>
      <c r="E434" s="2">
        <f t="shared" si="16"/>
        <v>1.2623195619711298</v>
      </c>
      <c r="F434" s="2">
        <f t="shared" si="17"/>
        <v>0.23295095074218206</v>
      </c>
      <c r="G434" s="2"/>
      <c r="H434" s="22"/>
    </row>
    <row r="435" spans="1:8" x14ac:dyDescent="0.25">
      <c r="A435">
        <v>434</v>
      </c>
      <c r="B435">
        <v>2010</v>
      </c>
      <c r="C435">
        <v>18244</v>
      </c>
      <c r="D435">
        <v>22583</v>
      </c>
      <c r="E435" s="2">
        <f t="shared" si="16"/>
        <v>1.2378316158737119</v>
      </c>
      <c r="F435" s="2">
        <f t="shared" si="17"/>
        <v>0.21336115198571309</v>
      </c>
      <c r="G435" s="2"/>
      <c r="H435" s="22"/>
    </row>
    <row r="436" spans="1:8" x14ac:dyDescent="0.25">
      <c r="A436">
        <v>435</v>
      </c>
      <c r="B436">
        <v>2010</v>
      </c>
      <c r="C436">
        <v>19547</v>
      </c>
      <c r="D436">
        <v>24502</v>
      </c>
      <c r="E436" s="2">
        <f t="shared" si="16"/>
        <v>1.2534915843863508</v>
      </c>
      <c r="F436" s="2">
        <f t="shared" si="17"/>
        <v>0.22593292490109393</v>
      </c>
      <c r="G436" s="2"/>
      <c r="H436" s="22"/>
    </row>
    <row r="437" spans="1:8" x14ac:dyDescent="0.25">
      <c r="A437">
        <v>436</v>
      </c>
      <c r="B437">
        <v>2010</v>
      </c>
      <c r="C437">
        <v>18407</v>
      </c>
      <c r="D437">
        <v>23759</v>
      </c>
      <c r="E437" s="2">
        <f t="shared" si="16"/>
        <v>1.2907589503993047</v>
      </c>
      <c r="F437" s="2">
        <f t="shared" si="17"/>
        <v>0.25523037901606621</v>
      </c>
      <c r="G437" s="2"/>
      <c r="H437" s="22"/>
    </row>
    <row r="438" spans="1:8" x14ac:dyDescent="0.25">
      <c r="A438">
        <v>437</v>
      </c>
      <c r="B438">
        <v>2010</v>
      </c>
      <c r="C438">
        <v>22642</v>
      </c>
      <c r="D438">
        <v>29224</v>
      </c>
      <c r="E438" s="2">
        <f t="shared" si="16"/>
        <v>1.2906987015281335</v>
      </c>
      <c r="F438" s="2">
        <f t="shared" si="17"/>
        <v>0.25518370083706365</v>
      </c>
      <c r="G438" s="2"/>
      <c r="H438" s="22"/>
    </row>
    <row r="439" spans="1:8" x14ac:dyDescent="0.25">
      <c r="A439">
        <v>438</v>
      </c>
      <c r="B439">
        <v>2010</v>
      </c>
      <c r="C439">
        <v>17918</v>
      </c>
      <c r="D439">
        <v>23127</v>
      </c>
      <c r="E439" s="2">
        <f t="shared" si="16"/>
        <v>1.2907132492465676</v>
      </c>
      <c r="F439" s="2">
        <f t="shared" si="17"/>
        <v>0.25519497196984808</v>
      </c>
      <c r="G439" s="2"/>
      <c r="H439" s="22"/>
    </row>
    <row r="440" spans="1:8" x14ac:dyDescent="0.25">
      <c r="A440">
        <v>439</v>
      </c>
      <c r="B440">
        <v>2010</v>
      </c>
      <c r="C440">
        <v>19221</v>
      </c>
      <c r="D440">
        <v>24809</v>
      </c>
      <c r="E440" s="2">
        <f t="shared" si="16"/>
        <v>1.2907236876333177</v>
      </c>
      <c r="F440" s="2">
        <f t="shared" si="17"/>
        <v>0.2552030592383</v>
      </c>
      <c r="G440" s="2"/>
      <c r="H440" s="22"/>
    </row>
    <row r="441" spans="1:8" x14ac:dyDescent="0.25">
      <c r="A441">
        <v>440</v>
      </c>
      <c r="B441">
        <v>2010</v>
      </c>
      <c r="C441">
        <v>21990</v>
      </c>
      <c r="D441">
        <v>27837</v>
      </c>
      <c r="E441" s="2">
        <f t="shared" si="16"/>
        <v>1.265893587994543</v>
      </c>
      <c r="F441" s="2">
        <f t="shared" si="17"/>
        <v>0.23577826647248215</v>
      </c>
      <c r="G441" s="2"/>
      <c r="H441" s="22"/>
    </row>
    <row r="442" spans="1:8" x14ac:dyDescent="0.25">
      <c r="A442">
        <v>441</v>
      </c>
      <c r="B442">
        <v>2010</v>
      </c>
      <c r="C442">
        <v>18081</v>
      </c>
      <c r="D442">
        <v>22888</v>
      </c>
      <c r="E442" s="2">
        <f t="shared" si="16"/>
        <v>1.2658591892041369</v>
      </c>
      <c r="F442" s="2">
        <f t="shared" si="17"/>
        <v>0.23575109257879234</v>
      </c>
      <c r="G442" s="2"/>
      <c r="H442" s="22"/>
    </row>
    <row r="443" spans="1:8" x14ac:dyDescent="0.25">
      <c r="A443">
        <v>442</v>
      </c>
      <c r="B443">
        <v>2010</v>
      </c>
      <c r="C443">
        <v>21990</v>
      </c>
      <c r="D443">
        <v>27908</v>
      </c>
      <c r="E443" s="2">
        <f t="shared" si="16"/>
        <v>1.2691223283310595</v>
      </c>
      <c r="F443" s="2">
        <f t="shared" si="17"/>
        <v>0.23832558151032029</v>
      </c>
      <c r="G443" s="2"/>
      <c r="H443" s="22"/>
    </row>
    <row r="444" spans="1:8" x14ac:dyDescent="0.25">
      <c r="A444">
        <v>443</v>
      </c>
      <c r="B444">
        <v>2010</v>
      </c>
      <c r="C444">
        <v>18569</v>
      </c>
      <c r="D444">
        <v>24267</v>
      </c>
      <c r="E444" s="2">
        <f t="shared" si="16"/>
        <v>1.3068555118746297</v>
      </c>
      <c r="F444" s="2">
        <f t="shared" si="17"/>
        <v>0.26762387908546664</v>
      </c>
      <c r="G444" s="2"/>
      <c r="H444" s="22"/>
    </row>
    <row r="445" spans="1:8" x14ac:dyDescent="0.25">
      <c r="A445">
        <v>444</v>
      </c>
      <c r="B445">
        <v>2010</v>
      </c>
      <c r="C445">
        <v>23456</v>
      </c>
      <c r="D445">
        <v>30358</v>
      </c>
      <c r="E445" s="2">
        <f t="shared" si="16"/>
        <v>1.2942530695770804</v>
      </c>
      <c r="F445" s="2">
        <f t="shared" si="17"/>
        <v>0.25793374850042639</v>
      </c>
      <c r="G445" s="2"/>
      <c r="H445" s="22"/>
    </row>
    <row r="446" spans="1:8" x14ac:dyDescent="0.25">
      <c r="A446">
        <v>445</v>
      </c>
      <c r="B446">
        <v>2010</v>
      </c>
      <c r="C446">
        <v>18569</v>
      </c>
      <c r="D446">
        <v>24094</v>
      </c>
      <c r="E446" s="2">
        <f t="shared" si="16"/>
        <v>1.2975389089342453</v>
      </c>
      <c r="F446" s="2">
        <f t="shared" si="17"/>
        <v>0.26046932322620248</v>
      </c>
      <c r="G446" s="2"/>
      <c r="H446" s="22"/>
    </row>
    <row r="447" spans="1:8" x14ac:dyDescent="0.25">
      <c r="A447">
        <v>446</v>
      </c>
      <c r="B447">
        <v>2010</v>
      </c>
      <c r="C447">
        <v>21827</v>
      </c>
      <c r="D447">
        <v>28667</v>
      </c>
      <c r="E447" s="2">
        <f t="shared" si="16"/>
        <v>1.3133733449397536</v>
      </c>
      <c r="F447" s="2">
        <f t="shared" si="17"/>
        <v>0.2725988998678307</v>
      </c>
      <c r="G447" s="2"/>
      <c r="H447" s="22"/>
    </row>
    <row r="448" spans="1:8" x14ac:dyDescent="0.25">
      <c r="A448">
        <v>447</v>
      </c>
      <c r="B448">
        <v>2010</v>
      </c>
      <c r="C448">
        <v>17592</v>
      </c>
      <c r="D448">
        <v>23557</v>
      </c>
      <c r="E448" s="2">
        <f t="shared" si="16"/>
        <v>1.339074579354252</v>
      </c>
      <c r="F448" s="2">
        <f t="shared" si="17"/>
        <v>0.2919787629580094</v>
      </c>
      <c r="G448" s="2"/>
      <c r="H448" s="22"/>
    </row>
    <row r="449" spans="1:8" x14ac:dyDescent="0.25">
      <c r="A449">
        <v>448</v>
      </c>
      <c r="B449">
        <v>2010</v>
      </c>
      <c r="C449">
        <v>23293</v>
      </c>
      <c r="D449">
        <v>31193</v>
      </c>
      <c r="E449" s="2">
        <f t="shared" si="16"/>
        <v>1.3391576868587129</v>
      </c>
      <c r="F449" s="2">
        <f t="shared" si="17"/>
        <v>0.29204082441962054</v>
      </c>
      <c r="G449" s="2"/>
      <c r="H449" s="22"/>
    </row>
    <row r="450" spans="1:8" x14ac:dyDescent="0.25">
      <c r="A450">
        <v>449</v>
      </c>
      <c r="B450">
        <v>2010</v>
      </c>
      <c r="C450">
        <v>18407</v>
      </c>
      <c r="D450">
        <v>24649</v>
      </c>
      <c r="E450" s="2">
        <f t="shared" ref="E450:E513" si="18">D450/C450</f>
        <v>1.3391101211495626</v>
      </c>
      <c r="F450" s="2">
        <f t="shared" si="17"/>
        <v>0.29200530466389402</v>
      </c>
      <c r="G450" s="2"/>
      <c r="H450" s="22"/>
    </row>
    <row r="451" spans="1:8" x14ac:dyDescent="0.25">
      <c r="A451">
        <v>450</v>
      </c>
      <c r="B451">
        <v>2010</v>
      </c>
      <c r="C451">
        <v>21339</v>
      </c>
      <c r="D451">
        <v>28085</v>
      </c>
      <c r="E451" s="2">
        <f t="shared" si="18"/>
        <v>1.3161347766999392</v>
      </c>
      <c r="F451" s="2">
        <f t="shared" ref="F451:F514" si="19">LN(E451)</f>
        <v>0.27469924156490833</v>
      </c>
      <c r="G451" s="2"/>
      <c r="H451" s="22"/>
    </row>
    <row r="452" spans="1:8" x14ac:dyDescent="0.25">
      <c r="A452">
        <v>451</v>
      </c>
      <c r="B452">
        <v>2010</v>
      </c>
      <c r="C452">
        <v>22153</v>
      </c>
      <c r="D452">
        <v>30380</v>
      </c>
      <c r="E452" s="2">
        <f t="shared" si="18"/>
        <v>1.3713718232293595</v>
      </c>
      <c r="F452" s="2">
        <f t="shared" si="19"/>
        <v>0.3158115696670884</v>
      </c>
      <c r="G452" s="2"/>
      <c r="H452" s="22"/>
    </row>
    <row r="453" spans="1:8" x14ac:dyDescent="0.25">
      <c r="A453">
        <v>452</v>
      </c>
      <c r="B453">
        <v>2010</v>
      </c>
      <c r="C453">
        <v>24271</v>
      </c>
      <c r="D453">
        <v>33676</v>
      </c>
      <c r="E453" s="2">
        <f t="shared" si="18"/>
        <v>1.3874994849820774</v>
      </c>
      <c r="F453" s="2">
        <f t="shared" si="19"/>
        <v>0.32750319545429529</v>
      </c>
      <c r="G453" s="2"/>
      <c r="H453" s="22"/>
    </row>
    <row r="454" spans="1:8" x14ac:dyDescent="0.25">
      <c r="A454">
        <v>453</v>
      </c>
      <c r="B454">
        <v>2010</v>
      </c>
      <c r="C454">
        <v>23130</v>
      </c>
      <c r="D454">
        <v>31476</v>
      </c>
      <c r="E454" s="2">
        <f t="shared" si="18"/>
        <v>1.3608300907911803</v>
      </c>
      <c r="F454" s="2">
        <f t="shared" si="19"/>
        <v>0.30809487442938915</v>
      </c>
      <c r="G454" s="2"/>
      <c r="H454" s="22"/>
    </row>
    <row r="455" spans="1:8" x14ac:dyDescent="0.25">
      <c r="A455">
        <v>454</v>
      </c>
      <c r="B455">
        <v>2010</v>
      </c>
      <c r="C455">
        <v>17103</v>
      </c>
      <c r="D455">
        <v>23776</v>
      </c>
      <c r="E455" s="2">
        <f t="shared" si="18"/>
        <v>1.3901654680465416</v>
      </c>
      <c r="F455" s="2">
        <f t="shared" si="19"/>
        <v>0.32942278181779422</v>
      </c>
      <c r="G455" s="2"/>
      <c r="H455" s="22"/>
    </row>
    <row r="456" spans="1:8" x14ac:dyDescent="0.25">
      <c r="A456">
        <v>455</v>
      </c>
      <c r="B456">
        <v>2010</v>
      </c>
      <c r="C456">
        <v>18569</v>
      </c>
      <c r="D456">
        <v>26064</v>
      </c>
      <c r="E456" s="2">
        <f t="shared" si="18"/>
        <v>1.4036297054230169</v>
      </c>
      <c r="F456" s="2">
        <f t="shared" si="19"/>
        <v>0.33906152824123081</v>
      </c>
      <c r="G456" s="2"/>
      <c r="H456" s="22"/>
    </row>
    <row r="457" spans="1:8" x14ac:dyDescent="0.25">
      <c r="A457">
        <v>456</v>
      </c>
      <c r="B457">
        <v>2010</v>
      </c>
      <c r="C457">
        <v>18407</v>
      </c>
      <c r="D457">
        <v>25339</v>
      </c>
      <c r="E457" s="2">
        <f t="shared" si="18"/>
        <v>1.3765958602705493</v>
      </c>
      <c r="F457" s="2">
        <f t="shared" si="19"/>
        <v>0.31961368376457971</v>
      </c>
      <c r="G457" s="2"/>
      <c r="H457" s="22"/>
    </row>
    <row r="458" spans="1:8" x14ac:dyDescent="0.25">
      <c r="A458">
        <v>457</v>
      </c>
      <c r="B458">
        <v>2010</v>
      </c>
      <c r="C458">
        <v>23945</v>
      </c>
      <c r="D458">
        <v>33015</v>
      </c>
      <c r="E458" s="2">
        <f t="shared" si="18"/>
        <v>1.3787847149718104</v>
      </c>
      <c r="F458" s="2">
        <f t="shared" si="19"/>
        <v>0.32120246985196199</v>
      </c>
      <c r="G458" s="2"/>
      <c r="H458" s="22"/>
    </row>
    <row r="459" spans="1:8" x14ac:dyDescent="0.25">
      <c r="A459">
        <v>458</v>
      </c>
      <c r="B459">
        <v>2010</v>
      </c>
      <c r="C459">
        <v>24108</v>
      </c>
      <c r="D459">
        <v>33898</v>
      </c>
      <c r="E459" s="2">
        <f t="shared" si="18"/>
        <v>1.4060892649742824</v>
      </c>
      <c r="F459" s="2">
        <f t="shared" si="19"/>
        <v>0.34081227997506502</v>
      </c>
      <c r="G459" s="2"/>
      <c r="H459" s="22"/>
    </row>
    <row r="460" spans="1:8" x14ac:dyDescent="0.25">
      <c r="A460">
        <v>459</v>
      </c>
      <c r="B460">
        <v>2010</v>
      </c>
      <c r="C460">
        <v>22805</v>
      </c>
      <c r="D460">
        <v>31756</v>
      </c>
      <c r="E460" s="2">
        <f t="shared" si="18"/>
        <v>1.3925016443762332</v>
      </c>
      <c r="F460" s="2">
        <f t="shared" si="19"/>
        <v>0.33110187369920319</v>
      </c>
      <c r="G460" s="2"/>
      <c r="H460" s="22"/>
    </row>
    <row r="461" spans="1:8" x14ac:dyDescent="0.25">
      <c r="A461">
        <v>460</v>
      </c>
      <c r="B461">
        <v>2010</v>
      </c>
      <c r="C461">
        <v>21013</v>
      </c>
      <c r="D461">
        <v>29547</v>
      </c>
      <c r="E461" s="2">
        <f t="shared" si="18"/>
        <v>1.4061295388568982</v>
      </c>
      <c r="F461" s="2">
        <f t="shared" si="19"/>
        <v>0.34084092204414129</v>
      </c>
      <c r="G461" s="2"/>
      <c r="H461" s="22"/>
    </row>
    <row r="462" spans="1:8" x14ac:dyDescent="0.25">
      <c r="A462">
        <v>461</v>
      </c>
      <c r="B462">
        <v>2010</v>
      </c>
      <c r="C462">
        <v>18569</v>
      </c>
      <c r="D462">
        <v>26407</v>
      </c>
      <c r="E462" s="2">
        <f t="shared" si="18"/>
        <v>1.4221013517152243</v>
      </c>
      <c r="F462" s="2">
        <f t="shared" si="19"/>
        <v>0.35213560290251311</v>
      </c>
      <c r="G462" s="2"/>
      <c r="H462" s="22"/>
    </row>
    <row r="463" spans="1:8" x14ac:dyDescent="0.25">
      <c r="A463">
        <v>462</v>
      </c>
      <c r="B463">
        <v>2010</v>
      </c>
      <c r="C463">
        <v>19710</v>
      </c>
      <c r="D463">
        <v>28302</v>
      </c>
      <c r="E463" s="2">
        <f t="shared" si="18"/>
        <v>1.4359208523592086</v>
      </c>
      <c r="F463" s="2">
        <f t="shared" si="19"/>
        <v>0.36180635236555087</v>
      </c>
      <c r="G463" s="2"/>
      <c r="H463" s="22"/>
    </row>
    <row r="464" spans="1:8" x14ac:dyDescent="0.25">
      <c r="A464">
        <v>463</v>
      </c>
      <c r="B464">
        <v>2010</v>
      </c>
      <c r="C464">
        <v>19221</v>
      </c>
      <c r="D464">
        <v>27642</v>
      </c>
      <c r="E464" s="2">
        <f t="shared" si="18"/>
        <v>1.4381145621975964</v>
      </c>
      <c r="F464" s="2">
        <f t="shared" si="19"/>
        <v>0.36333292385684074</v>
      </c>
      <c r="G464" s="2"/>
      <c r="H464" s="22"/>
    </row>
    <row r="465" spans="1:8" x14ac:dyDescent="0.25">
      <c r="A465">
        <v>464</v>
      </c>
      <c r="B465">
        <v>2010</v>
      </c>
      <c r="C465">
        <v>24434</v>
      </c>
      <c r="D465">
        <v>35138</v>
      </c>
      <c r="E465" s="2">
        <f t="shared" si="18"/>
        <v>1.438078087910289</v>
      </c>
      <c r="F465" s="2">
        <f t="shared" si="19"/>
        <v>0.36330756096099442</v>
      </c>
      <c r="G465" s="2"/>
      <c r="H465" s="22"/>
    </row>
    <row r="466" spans="1:8" x14ac:dyDescent="0.25">
      <c r="A466">
        <v>465</v>
      </c>
      <c r="B466">
        <v>2010</v>
      </c>
      <c r="C466">
        <v>18081</v>
      </c>
      <c r="D466">
        <v>26290</v>
      </c>
      <c r="E466" s="2">
        <f t="shared" si="18"/>
        <v>1.4540124993086665</v>
      </c>
      <c r="F466" s="2">
        <f t="shared" si="19"/>
        <v>0.37432697557277306</v>
      </c>
      <c r="G466" s="2"/>
      <c r="H466" s="22"/>
    </row>
    <row r="467" spans="1:8" x14ac:dyDescent="0.25">
      <c r="A467">
        <v>466</v>
      </c>
      <c r="B467">
        <v>2010</v>
      </c>
      <c r="C467">
        <v>19547</v>
      </c>
      <c r="D467">
        <v>27871</v>
      </c>
      <c r="E467" s="2">
        <f t="shared" si="18"/>
        <v>1.4258453982708343</v>
      </c>
      <c r="F467" s="2">
        <f t="shared" si="19"/>
        <v>0.35476489975476211</v>
      </c>
      <c r="G467" s="2"/>
      <c r="H467" s="22"/>
    </row>
    <row r="468" spans="1:8" x14ac:dyDescent="0.25">
      <c r="A468">
        <v>467</v>
      </c>
      <c r="B468">
        <v>2010</v>
      </c>
      <c r="C468">
        <v>19384</v>
      </c>
      <c r="D468">
        <v>27943</v>
      </c>
      <c r="E468" s="2">
        <f t="shared" si="18"/>
        <v>1.4415497317375154</v>
      </c>
      <c r="F468" s="2">
        <f t="shared" si="19"/>
        <v>0.36571873749254802</v>
      </c>
      <c r="G468" s="2"/>
      <c r="H468" s="22"/>
    </row>
    <row r="469" spans="1:8" x14ac:dyDescent="0.25">
      <c r="A469">
        <v>468</v>
      </c>
      <c r="B469">
        <v>2010</v>
      </c>
      <c r="C469">
        <v>19710</v>
      </c>
      <c r="D469">
        <v>28721</v>
      </c>
      <c r="E469" s="2">
        <f t="shared" si="18"/>
        <v>1.4571790969051244</v>
      </c>
      <c r="F469" s="2">
        <f t="shared" si="19"/>
        <v>0.37650244135073357</v>
      </c>
      <c r="G469" s="2"/>
      <c r="H469" s="22"/>
    </row>
    <row r="470" spans="1:8" x14ac:dyDescent="0.25">
      <c r="A470">
        <v>469</v>
      </c>
      <c r="B470">
        <v>2010</v>
      </c>
      <c r="C470">
        <v>20198</v>
      </c>
      <c r="D470">
        <v>29432</v>
      </c>
      <c r="E470" s="2">
        <f t="shared" si="18"/>
        <v>1.4571739776215467</v>
      </c>
      <c r="F470" s="2">
        <f t="shared" si="19"/>
        <v>0.37649892819810804</v>
      </c>
      <c r="G470" s="2"/>
      <c r="H470" s="22"/>
    </row>
    <row r="471" spans="1:8" x14ac:dyDescent="0.25">
      <c r="A471">
        <v>470</v>
      </c>
      <c r="B471">
        <v>2010</v>
      </c>
      <c r="C471">
        <v>19547</v>
      </c>
      <c r="D471">
        <v>28765</v>
      </c>
      <c r="E471" s="2">
        <f t="shared" si="18"/>
        <v>1.4715813168261114</v>
      </c>
      <c r="F471" s="2">
        <f t="shared" si="19"/>
        <v>0.38633754834437189</v>
      </c>
      <c r="G471" s="2"/>
      <c r="H471" s="22"/>
    </row>
    <row r="472" spans="1:8" x14ac:dyDescent="0.25">
      <c r="A472">
        <v>471</v>
      </c>
      <c r="B472">
        <v>2010</v>
      </c>
      <c r="C472">
        <v>20361</v>
      </c>
      <c r="D472">
        <v>30285</v>
      </c>
      <c r="E472" s="2">
        <f t="shared" si="18"/>
        <v>1.4874023869161632</v>
      </c>
      <c r="F472" s="2">
        <f t="shared" si="19"/>
        <v>0.39703123404317947</v>
      </c>
      <c r="G472" s="2"/>
      <c r="H472" s="22"/>
    </row>
    <row r="473" spans="1:8" x14ac:dyDescent="0.25">
      <c r="A473">
        <v>472</v>
      </c>
      <c r="B473">
        <v>2010</v>
      </c>
      <c r="C473">
        <v>19873</v>
      </c>
      <c r="D473">
        <v>30139</v>
      </c>
      <c r="E473" s="2">
        <f t="shared" si="18"/>
        <v>1.5165802848085341</v>
      </c>
      <c r="F473" s="2">
        <f t="shared" si="19"/>
        <v>0.41645798760145153</v>
      </c>
      <c r="G473" s="2"/>
      <c r="H473" s="22"/>
    </row>
    <row r="474" spans="1:8" x14ac:dyDescent="0.25">
      <c r="A474">
        <v>473</v>
      </c>
      <c r="B474">
        <v>2010</v>
      </c>
      <c r="C474">
        <v>19710</v>
      </c>
      <c r="D474">
        <v>29891</v>
      </c>
      <c r="E474" s="2">
        <f t="shared" si="18"/>
        <v>1.5165398274987316</v>
      </c>
      <c r="F474" s="2">
        <f t="shared" si="19"/>
        <v>0.41643131057693095</v>
      </c>
      <c r="G474" s="2"/>
      <c r="H474" s="22"/>
    </row>
    <row r="475" spans="1:8" x14ac:dyDescent="0.25">
      <c r="A475">
        <v>474</v>
      </c>
      <c r="B475">
        <v>2010</v>
      </c>
      <c r="C475">
        <v>23945</v>
      </c>
      <c r="D475">
        <v>36348</v>
      </c>
      <c r="E475" s="2">
        <f t="shared" si="18"/>
        <v>1.5179787011902277</v>
      </c>
      <c r="F475" s="2">
        <f t="shared" si="19"/>
        <v>0.41737964803852795</v>
      </c>
      <c r="G475" s="2"/>
      <c r="H475" s="22"/>
    </row>
    <row r="476" spans="1:8" x14ac:dyDescent="0.25">
      <c r="A476">
        <v>475</v>
      </c>
      <c r="B476">
        <v>2010</v>
      </c>
      <c r="C476">
        <v>19710</v>
      </c>
      <c r="D476">
        <v>29956</v>
      </c>
      <c r="E476" s="2">
        <f t="shared" si="18"/>
        <v>1.5198376458650431</v>
      </c>
      <c r="F476" s="2">
        <f t="shared" si="19"/>
        <v>0.41860351722249178</v>
      </c>
      <c r="G476" s="2"/>
      <c r="H476" s="22"/>
    </row>
    <row r="477" spans="1:8" x14ac:dyDescent="0.25">
      <c r="A477">
        <v>476</v>
      </c>
      <c r="B477">
        <v>2010</v>
      </c>
      <c r="C477">
        <v>24108</v>
      </c>
      <c r="D477">
        <v>37002</v>
      </c>
      <c r="E477" s="2">
        <f t="shared" si="18"/>
        <v>1.5348432055749128</v>
      </c>
      <c r="F477" s="2">
        <f t="shared" si="19"/>
        <v>0.42842822961661303</v>
      </c>
      <c r="G477" s="2"/>
      <c r="H477" s="22"/>
    </row>
    <row r="478" spans="1:8" x14ac:dyDescent="0.25">
      <c r="A478">
        <v>477</v>
      </c>
      <c r="B478">
        <v>2010</v>
      </c>
      <c r="C478">
        <v>18732</v>
      </c>
      <c r="D478">
        <v>29049</v>
      </c>
      <c r="E478" s="2">
        <f t="shared" si="18"/>
        <v>1.5507687379884689</v>
      </c>
      <c r="F478" s="2">
        <f t="shared" si="19"/>
        <v>0.43875076797620843</v>
      </c>
      <c r="G478" s="2"/>
      <c r="H478" s="22"/>
    </row>
    <row r="479" spans="1:8" x14ac:dyDescent="0.25">
      <c r="A479">
        <v>478</v>
      </c>
      <c r="B479">
        <v>2010</v>
      </c>
      <c r="C479">
        <v>20524</v>
      </c>
      <c r="D479">
        <v>32451</v>
      </c>
      <c r="E479" s="2">
        <f t="shared" si="18"/>
        <v>1.5811245371272658</v>
      </c>
      <c r="F479" s="2">
        <f t="shared" si="19"/>
        <v>0.45813632623654393</v>
      </c>
      <c r="G479" s="2"/>
      <c r="H479" s="22"/>
    </row>
    <row r="480" spans="1:8" x14ac:dyDescent="0.25">
      <c r="A480">
        <v>479</v>
      </c>
      <c r="B480">
        <v>2010</v>
      </c>
      <c r="C480">
        <v>18081</v>
      </c>
      <c r="D480">
        <v>28588</v>
      </c>
      <c r="E480" s="2">
        <f t="shared" si="18"/>
        <v>1.581107239643825</v>
      </c>
      <c r="F480" s="2">
        <f t="shared" si="19"/>
        <v>0.45812538618871573</v>
      </c>
      <c r="G480" s="2"/>
      <c r="H480" s="22"/>
    </row>
    <row r="481" spans="1:8" x14ac:dyDescent="0.25">
      <c r="A481">
        <v>480</v>
      </c>
      <c r="B481">
        <v>2010</v>
      </c>
      <c r="C481">
        <v>24271</v>
      </c>
      <c r="D481">
        <v>38782</v>
      </c>
      <c r="E481" s="2">
        <f t="shared" si="18"/>
        <v>1.5978740060154093</v>
      </c>
      <c r="F481" s="2">
        <f t="shared" si="19"/>
        <v>0.46867399943930393</v>
      </c>
      <c r="G481" s="2"/>
      <c r="H481" s="22"/>
    </row>
    <row r="482" spans="1:8" x14ac:dyDescent="0.25">
      <c r="A482">
        <v>481</v>
      </c>
      <c r="B482">
        <v>2010</v>
      </c>
      <c r="C482">
        <v>23945</v>
      </c>
      <c r="D482">
        <v>37890</v>
      </c>
      <c r="E482" s="2">
        <f t="shared" si="18"/>
        <v>1.5823762789726457</v>
      </c>
      <c r="F482" s="2">
        <f t="shared" si="19"/>
        <v>0.45892769123593674</v>
      </c>
      <c r="G482" s="2"/>
      <c r="H482" s="22"/>
    </row>
    <row r="483" spans="1:8" x14ac:dyDescent="0.25">
      <c r="A483">
        <v>482</v>
      </c>
      <c r="B483">
        <v>2010</v>
      </c>
      <c r="C483">
        <v>22805</v>
      </c>
      <c r="D483">
        <v>37530</v>
      </c>
      <c r="E483" s="2">
        <f t="shared" si="18"/>
        <v>1.6456917342688007</v>
      </c>
      <c r="F483" s="2">
        <f t="shared" si="19"/>
        <v>0.4981608029832657</v>
      </c>
      <c r="G483" s="2"/>
      <c r="H483" s="22"/>
    </row>
    <row r="484" spans="1:8" x14ac:dyDescent="0.25">
      <c r="A484">
        <v>483</v>
      </c>
      <c r="B484">
        <v>2010</v>
      </c>
      <c r="C484">
        <v>24108</v>
      </c>
      <c r="D484">
        <v>39292</v>
      </c>
      <c r="E484" s="2">
        <f t="shared" si="18"/>
        <v>1.6298324207731874</v>
      </c>
      <c r="F484" s="2">
        <f t="shared" si="19"/>
        <v>0.4884772001918255</v>
      </c>
      <c r="G484" s="2"/>
      <c r="H484" s="22"/>
    </row>
    <row r="485" spans="1:8" x14ac:dyDescent="0.25">
      <c r="A485">
        <v>484</v>
      </c>
      <c r="B485">
        <v>2010</v>
      </c>
      <c r="C485">
        <v>21013</v>
      </c>
      <c r="D485">
        <v>34241</v>
      </c>
      <c r="E485" s="2">
        <f t="shared" si="18"/>
        <v>1.6295150621044117</v>
      </c>
      <c r="F485" s="2">
        <f t="shared" si="19"/>
        <v>0.4882824626430089</v>
      </c>
      <c r="G485" s="2"/>
      <c r="H485" s="22"/>
    </row>
    <row r="486" spans="1:8" x14ac:dyDescent="0.25">
      <c r="A486">
        <v>485</v>
      </c>
      <c r="B486">
        <v>2010</v>
      </c>
      <c r="C486">
        <v>18081</v>
      </c>
      <c r="D486">
        <v>29754</v>
      </c>
      <c r="E486" s="2">
        <f t="shared" si="18"/>
        <v>1.6455948232951718</v>
      </c>
      <c r="F486" s="2">
        <f t="shared" si="19"/>
        <v>0.49810191356603511</v>
      </c>
      <c r="G486" s="2"/>
      <c r="H486" s="22"/>
    </row>
    <row r="487" spans="1:8" x14ac:dyDescent="0.25">
      <c r="A487">
        <v>486</v>
      </c>
      <c r="B487">
        <v>2010</v>
      </c>
      <c r="C487">
        <v>22316</v>
      </c>
      <c r="D487">
        <v>37085</v>
      </c>
      <c r="E487" s="2">
        <f t="shared" si="18"/>
        <v>1.6618121527155405</v>
      </c>
      <c r="F487" s="2">
        <f t="shared" si="19"/>
        <v>0.50790866520523958</v>
      </c>
      <c r="G487" s="2"/>
      <c r="H487" s="22"/>
    </row>
    <row r="488" spans="1:8" x14ac:dyDescent="0.25">
      <c r="A488">
        <v>487</v>
      </c>
      <c r="B488">
        <v>2010</v>
      </c>
      <c r="C488">
        <v>18732</v>
      </c>
      <c r="D488">
        <v>31428</v>
      </c>
      <c r="E488" s="2">
        <f t="shared" si="18"/>
        <v>1.6777706598334401</v>
      </c>
      <c r="F488" s="2">
        <f t="shared" si="19"/>
        <v>0.51746592399227986</v>
      </c>
      <c r="G488" s="2"/>
      <c r="H488" s="22"/>
    </row>
    <row r="489" spans="1:8" x14ac:dyDescent="0.25">
      <c r="A489">
        <v>488</v>
      </c>
      <c r="B489">
        <v>2010</v>
      </c>
      <c r="C489">
        <v>19547</v>
      </c>
      <c r="D489">
        <v>33732</v>
      </c>
      <c r="E489" s="2">
        <f t="shared" si="18"/>
        <v>1.725686806159513</v>
      </c>
      <c r="F489" s="2">
        <f t="shared" si="19"/>
        <v>0.54562511974151029</v>
      </c>
      <c r="G489" s="2"/>
      <c r="H489" s="22"/>
    </row>
    <row r="490" spans="1:8" x14ac:dyDescent="0.25">
      <c r="A490">
        <v>489</v>
      </c>
      <c r="B490">
        <v>2010</v>
      </c>
      <c r="C490">
        <v>22967</v>
      </c>
      <c r="D490">
        <v>40760</v>
      </c>
      <c r="E490" s="2">
        <f t="shared" si="18"/>
        <v>1.7747202507946183</v>
      </c>
      <c r="F490" s="2">
        <f t="shared" si="19"/>
        <v>0.57364280532024614</v>
      </c>
      <c r="G490" s="2"/>
      <c r="H490" s="22"/>
    </row>
    <row r="491" spans="1:8" x14ac:dyDescent="0.25">
      <c r="A491">
        <v>490</v>
      </c>
      <c r="B491">
        <v>2010</v>
      </c>
      <c r="C491">
        <v>17918</v>
      </c>
      <c r="D491">
        <v>31472</v>
      </c>
      <c r="E491" s="2">
        <f t="shared" si="18"/>
        <v>1.7564460319232058</v>
      </c>
      <c r="F491" s="2">
        <f t="shared" si="19"/>
        <v>0.56329246747131667</v>
      </c>
      <c r="G491" s="2"/>
      <c r="H491" s="22"/>
    </row>
    <row r="492" spans="1:8" x14ac:dyDescent="0.25">
      <c r="A492">
        <v>491</v>
      </c>
      <c r="B492">
        <v>2010</v>
      </c>
      <c r="C492">
        <v>17103</v>
      </c>
      <c r="D492">
        <v>30629</v>
      </c>
      <c r="E492" s="2">
        <f t="shared" si="18"/>
        <v>1.7908554054844179</v>
      </c>
      <c r="F492" s="2">
        <f t="shared" si="19"/>
        <v>0.58269338586319785</v>
      </c>
      <c r="G492" s="2"/>
      <c r="H492" s="22"/>
    </row>
    <row r="493" spans="1:8" x14ac:dyDescent="0.25">
      <c r="A493">
        <v>492</v>
      </c>
      <c r="B493">
        <v>2010</v>
      </c>
      <c r="C493">
        <v>18732</v>
      </c>
      <c r="D493">
        <v>33848</v>
      </c>
      <c r="E493" s="2">
        <f t="shared" si="18"/>
        <v>1.8069613495622465</v>
      </c>
      <c r="F493" s="2">
        <f t="shared" si="19"/>
        <v>0.59164662209647112</v>
      </c>
      <c r="G493" s="2"/>
      <c r="H493" s="22"/>
    </row>
    <row r="494" spans="1:8" x14ac:dyDescent="0.25">
      <c r="A494">
        <v>493</v>
      </c>
      <c r="B494">
        <v>2010</v>
      </c>
      <c r="C494">
        <v>18895</v>
      </c>
      <c r="D494">
        <v>33454</v>
      </c>
      <c r="E494" s="2">
        <f t="shared" si="18"/>
        <v>1.7705213019317281</v>
      </c>
      <c r="F494" s="2">
        <f t="shared" si="19"/>
        <v>0.5712740240883647</v>
      </c>
      <c r="G494" s="2"/>
      <c r="H494" s="22"/>
    </row>
    <row r="495" spans="1:8" x14ac:dyDescent="0.25">
      <c r="A495">
        <v>494</v>
      </c>
      <c r="B495">
        <v>2010</v>
      </c>
      <c r="C495">
        <v>20361</v>
      </c>
      <c r="D495">
        <v>39092</v>
      </c>
      <c r="E495" s="2">
        <f t="shared" si="18"/>
        <v>1.9199449928785424</v>
      </c>
      <c r="F495" s="2">
        <f t="shared" si="19"/>
        <v>0.65229653608685834</v>
      </c>
      <c r="G495" s="2"/>
      <c r="H495" s="22"/>
    </row>
    <row r="496" spans="1:8" x14ac:dyDescent="0.25">
      <c r="A496">
        <v>495</v>
      </c>
      <c r="B496">
        <v>2010</v>
      </c>
      <c r="C496">
        <v>22642</v>
      </c>
      <c r="D496">
        <v>44138</v>
      </c>
      <c r="E496" s="2">
        <f t="shared" si="18"/>
        <v>1.9493860966345729</v>
      </c>
      <c r="F496" s="2">
        <f t="shared" si="19"/>
        <v>0.66751450077005037</v>
      </c>
      <c r="G496" s="2"/>
      <c r="H496" s="22"/>
    </row>
    <row r="497" spans="1:8" x14ac:dyDescent="0.25">
      <c r="A497">
        <v>496</v>
      </c>
      <c r="B497">
        <v>2010</v>
      </c>
      <c r="C497">
        <v>20035</v>
      </c>
      <c r="D497">
        <v>39759</v>
      </c>
      <c r="E497" s="2">
        <f t="shared" si="18"/>
        <v>1.9844771649613178</v>
      </c>
      <c r="F497" s="2">
        <f t="shared" si="19"/>
        <v>0.6853554864785435</v>
      </c>
      <c r="G497" s="2"/>
      <c r="H497" s="22"/>
    </row>
    <row r="498" spans="1:8" x14ac:dyDescent="0.25">
      <c r="A498">
        <v>497</v>
      </c>
      <c r="B498">
        <v>2010</v>
      </c>
      <c r="C498">
        <v>21990</v>
      </c>
      <c r="D498">
        <v>44539</v>
      </c>
      <c r="E498" s="2">
        <f t="shared" si="18"/>
        <v>2.0254206457480675</v>
      </c>
      <c r="F498" s="2">
        <f t="shared" si="19"/>
        <v>0.70577740528172483</v>
      </c>
      <c r="G498" s="2"/>
      <c r="H498" s="22"/>
    </row>
    <row r="499" spans="1:8" x14ac:dyDescent="0.25">
      <c r="A499">
        <v>498</v>
      </c>
      <c r="B499">
        <v>2010</v>
      </c>
      <c r="C499">
        <v>19547</v>
      </c>
      <c r="D499">
        <v>42260</v>
      </c>
      <c r="E499" s="2">
        <f t="shared" si="18"/>
        <v>2.1619685885302093</v>
      </c>
      <c r="F499" s="2">
        <f t="shared" si="19"/>
        <v>0.77101919021702592</v>
      </c>
      <c r="G499" s="2"/>
      <c r="H499" s="22"/>
    </row>
    <row r="500" spans="1:8" x14ac:dyDescent="0.25">
      <c r="A500">
        <v>499</v>
      </c>
      <c r="B500">
        <v>2010</v>
      </c>
      <c r="C500">
        <v>21339</v>
      </c>
      <c r="D500">
        <v>45246</v>
      </c>
      <c r="E500" s="2">
        <f t="shared" si="18"/>
        <v>2.1203430338816251</v>
      </c>
      <c r="F500" s="2">
        <f t="shared" si="19"/>
        <v>0.7515778840290771</v>
      </c>
      <c r="G500" s="2"/>
      <c r="H500" s="22"/>
    </row>
    <row r="501" spans="1:8" x14ac:dyDescent="0.25">
      <c r="A501">
        <v>500</v>
      </c>
      <c r="B501">
        <v>2010</v>
      </c>
      <c r="C501">
        <v>18081</v>
      </c>
      <c r="D501">
        <v>39663</v>
      </c>
      <c r="E501" s="2">
        <f t="shared" si="18"/>
        <v>2.1936286709805874</v>
      </c>
      <c r="F501" s="2">
        <f t="shared" si="19"/>
        <v>0.78555710002705259</v>
      </c>
      <c r="G501" s="2"/>
      <c r="H501" s="22"/>
    </row>
    <row r="502" spans="1:8" x14ac:dyDescent="0.25">
      <c r="A502">
        <v>501</v>
      </c>
      <c r="B502">
        <v>2010</v>
      </c>
      <c r="C502">
        <v>24108</v>
      </c>
      <c r="D502">
        <v>54169</v>
      </c>
      <c r="E502" s="2">
        <f t="shared" si="18"/>
        <v>2.2469304795088769</v>
      </c>
      <c r="F502" s="2">
        <f t="shared" si="19"/>
        <v>0.8095650534761778</v>
      </c>
      <c r="G502" s="2"/>
      <c r="H502" s="22"/>
    </row>
    <row r="503" spans="1:8" x14ac:dyDescent="0.25">
      <c r="A503">
        <v>502</v>
      </c>
      <c r="B503">
        <v>2011</v>
      </c>
      <c r="C503">
        <v>23602</v>
      </c>
      <c r="D503">
        <v>7045</v>
      </c>
      <c r="E503" s="2">
        <f t="shared" si="18"/>
        <v>0.2984916532497246</v>
      </c>
      <c r="F503" s="2">
        <f t="shared" si="19"/>
        <v>-1.2090133088529134</v>
      </c>
      <c r="G503" s="2"/>
      <c r="H503" s="22"/>
    </row>
    <row r="504" spans="1:8" x14ac:dyDescent="0.25">
      <c r="A504">
        <v>503</v>
      </c>
      <c r="B504">
        <v>2011</v>
      </c>
      <c r="C504">
        <v>20353</v>
      </c>
      <c r="D504">
        <v>7124</v>
      </c>
      <c r="E504" s="2">
        <f t="shared" si="18"/>
        <v>0.35002210976268855</v>
      </c>
      <c r="F504" s="2">
        <f t="shared" si="19"/>
        <v>-1.0497589557433269</v>
      </c>
      <c r="G504" s="2"/>
      <c r="H504" s="22"/>
    </row>
    <row r="505" spans="1:8" x14ac:dyDescent="0.25">
      <c r="A505">
        <v>504</v>
      </c>
      <c r="B505">
        <v>2011</v>
      </c>
      <c r="C505">
        <v>24457</v>
      </c>
      <c r="D505">
        <v>8478</v>
      </c>
      <c r="E505" s="2">
        <f t="shared" si="18"/>
        <v>0.34664922108189883</v>
      </c>
      <c r="F505" s="2">
        <f t="shared" si="19"/>
        <v>-1.0594419005833284</v>
      </c>
      <c r="G505" s="2"/>
      <c r="H505" s="22"/>
    </row>
    <row r="506" spans="1:8" x14ac:dyDescent="0.25">
      <c r="A506">
        <v>505</v>
      </c>
      <c r="B506">
        <v>2011</v>
      </c>
      <c r="C506">
        <v>25141</v>
      </c>
      <c r="D506">
        <v>9948</v>
      </c>
      <c r="E506" s="2">
        <f t="shared" si="18"/>
        <v>0.39568831788711667</v>
      </c>
      <c r="F506" s="2">
        <f t="shared" si="19"/>
        <v>-0.92712845367726382</v>
      </c>
      <c r="G506" s="2"/>
      <c r="H506" s="22"/>
    </row>
    <row r="507" spans="1:8" x14ac:dyDescent="0.25">
      <c r="A507">
        <v>506</v>
      </c>
      <c r="B507">
        <v>2011</v>
      </c>
      <c r="C507">
        <v>24286</v>
      </c>
      <c r="D507">
        <v>10076</v>
      </c>
      <c r="E507" s="2">
        <f t="shared" si="18"/>
        <v>0.41488923659721649</v>
      </c>
      <c r="F507" s="2">
        <f t="shared" si="19"/>
        <v>-0.87974369414126352</v>
      </c>
      <c r="G507" s="2"/>
      <c r="H507" s="22"/>
    </row>
    <row r="508" spans="1:8" x14ac:dyDescent="0.25">
      <c r="A508">
        <v>507</v>
      </c>
      <c r="B508">
        <v>2011</v>
      </c>
      <c r="C508">
        <v>24970</v>
      </c>
      <c r="D508">
        <v>10639</v>
      </c>
      <c r="E508" s="2">
        <f t="shared" si="18"/>
        <v>0.42607128554265117</v>
      </c>
      <c r="F508" s="2">
        <f t="shared" si="19"/>
        <v>-0.85314860975745288</v>
      </c>
      <c r="G508" s="2"/>
      <c r="H508" s="22"/>
    </row>
    <row r="509" spans="1:8" x14ac:dyDescent="0.25">
      <c r="A509">
        <v>508</v>
      </c>
      <c r="B509">
        <v>2011</v>
      </c>
      <c r="C509">
        <v>18129</v>
      </c>
      <c r="D509">
        <v>7650</v>
      </c>
      <c r="E509" s="2">
        <f t="shared" si="18"/>
        <v>0.42197583981466158</v>
      </c>
      <c r="F509" s="2">
        <f t="shared" si="19"/>
        <v>-0.86280721820908668</v>
      </c>
      <c r="G509" s="2"/>
      <c r="H509" s="22"/>
    </row>
    <row r="510" spans="1:8" x14ac:dyDescent="0.25">
      <c r="A510">
        <v>509</v>
      </c>
      <c r="B510">
        <v>2011</v>
      </c>
      <c r="C510">
        <v>23260</v>
      </c>
      <c r="D510">
        <v>10066</v>
      </c>
      <c r="E510" s="2">
        <f t="shared" si="18"/>
        <v>0.43276010318142732</v>
      </c>
      <c r="F510" s="2">
        <f t="shared" si="19"/>
        <v>-0.83757173873635016</v>
      </c>
      <c r="G510" s="2"/>
      <c r="H510" s="22"/>
    </row>
    <row r="511" spans="1:8" x14ac:dyDescent="0.25">
      <c r="A511">
        <v>510</v>
      </c>
      <c r="B511">
        <v>2011</v>
      </c>
      <c r="C511">
        <v>19326</v>
      </c>
      <c r="D511">
        <v>8364</v>
      </c>
      <c r="E511" s="2">
        <f t="shared" si="18"/>
        <v>0.43278484942564421</v>
      </c>
      <c r="F511" s="2">
        <f t="shared" si="19"/>
        <v>-0.8375145580107296</v>
      </c>
      <c r="G511" s="2"/>
      <c r="H511" s="22"/>
    </row>
    <row r="512" spans="1:8" x14ac:dyDescent="0.25">
      <c r="A512">
        <v>511</v>
      </c>
      <c r="B512">
        <v>2011</v>
      </c>
      <c r="C512">
        <v>24286</v>
      </c>
      <c r="D512">
        <v>10614</v>
      </c>
      <c r="E512" s="2">
        <f t="shared" si="18"/>
        <v>0.43704191715391583</v>
      </c>
      <c r="F512" s="2">
        <f t="shared" si="19"/>
        <v>-0.82772616822592404</v>
      </c>
      <c r="G512" s="2"/>
      <c r="H512" s="22"/>
    </row>
    <row r="513" spans="1:8" x14ac:dyDescent="0.25">
      <c r="A513">
        <v>512</v>
      </c>
      <c r="B513">
        <v>2011</v>
      </c>
      <c r="C513">
        <v>22918</v>
      </c>
      <c r="D513">
        <v>9918</v>
      </c>
      <c r="E513" s="2">
        <f t="shared" si="18"/>
        <v>0.43276027576577364</v>
      </c>
      <c r="F513" s="2">
        <f t="shared" si="19"/>
        <v>-0.83757133993731436</v>
      </c>
      <c r="G513" s="2"/>
      <c r="H513" s="22"/>
    </row>
    <row r="514" spans="1:8" x14ac:dyDescent="0.25">
      <c r="A514">
        <v>513</v>
      </c>
      <c r="B514">
        <v>2011</v>
      </c>
      <c r="C514">
        <v>19839</v>
      </c>
      <c r="D514">
        <v>9145</v>
      </c>
      <c r="E514" s="2">
        <f t="shared" ref="E514:E577" si="20">D514/C514</f>
        <v>0.46096073390795905</v>
      </c>
      <c r="F514" s="2">
        <f t="shared" si="19"/>
        <v>-0.77444241551780602</v>
      </c>
      <c r="G514" s="2"/>
      <c r="H514" s="22"/>
    </row>
    <row r="515" spans="1:8" x14ac:dyDescent="0.25">
      <c r="A515">
        <v>514</v>
      </c>
      <c r="B515">
        <v>2011</v>
      </c>
      <c r="C515">
        <v>21550</v>
      </c>
      <c r="D515">
        <v>9838</v>
      </c>
      <c r="E515" s="2">
        <f t="shared" si="20"/>
        <v>0.45651972157772625</v>
      </c>
      <c r="F515" s="2">
        <f t="shared" ref="F515:F578" si="21">LN(E515)</f>
        <v>-0.78412337817660871</v>
      </c>
      <c r="G515" s="2"/>
      <c r="H515" s="22"/>
    </row>
    <row r="516" spans="1:8" x14ac:dyDescent="0.25">
      <c r="A516">
        <v>515</v>
      </c>
      <c r="B516">
        <v>2011</v>
      </c>
      <c r="C516">
        <v>20866</v>
      </c>
      <c r="D516">
        <v>9340</v>
      </c>
      <c r="E516" s="2">
        <f t="shared" si="20"/>
        <v>0.44761813476468898</v>
      </c>
      <c r="F516" s="2">
        <f t="shared" si="21"/>
        <v>-0.80381478780502635</v>
      </c>
      <c r="G516" s="2"/>
      <c r="H516" s="22"/>
    </row>
    <row r="517" spans="1:8" x14ac:dyDescent="0.25">
      <c r="A517">
        <v>516</v>
      </c>
      <c r="B517">
        <v>2011</v>
      </c>
      <c r="C517">
        <v>21550</v>
      </c>
      <c r="D517">
        <v>9934</v>
      </c>
      <c r="E517" s="2">
        <f t="shared" si="20"/>
        <v>0.46097447795823665</v>
      </c>
      <c r="F517" s="2">
        <f t="shared" si="21"/>
        <v>-0.77441259986459809</v>
      </c>
      <c r="G517" s="2"/>
      <c r="H517" s="22"/>
    </row>
    <row r="518" spans="1:8" x14ac:dyDescent="0.25">
      <c r="A518">
        <v>517</v>
      </c>
      <c r="B518">
        <v>2011</v>
      </c>
      <c r="C518">
        <v>23089</v>
      </c>
      <c r="D518">
        <v>10644</v>
      </c>
      <c r="E518" s="2">
        <f t="shared" si="20"/>
        <v>0.46099874399064489</v>
      </c>
      <c r="F518" s="2">
        <f t="shared" si="21"/>
        <v>-0.77435996052142375</v>
      </c>
      <c r="G518" s="2"/>
      <c r="H518" s="22"/>
    </row>
    <row r="519" spans="1:8" x14ac:dyDescent="0.25">
      <c r="A519">
        <v>518</v>
      </c>
      <c r="B519">
        <v>2011</v>
      </c>
      <c r="C519">
        <v>18642</v>
      </c>
      <c r="D519">
        <v>8710</v>
      </c>
      <c r="E519" s="2">
        <f t="shared" si="20"/>
        <v>0.46722454672245467</v>
      </c>
      <c r="F519" s="2">
        <f t="shared" si="21"/>
        <v>-0.76094530877455391</v>
      </c>
      <c r="G519" s="2"/>
      <c r="H519" s="22"/>
    </row>
    <row r="520" spans="1:8" x14ac:dyDescent="0.25">
      <c r="A520">
        <v>519</v>
      </c>
      <c r="B520">
        <v>2011</v>
      </c>
      <c r="C520">
        <v>20011</v>
      </c>
      <c r="D520">
        <v>9533</v>
      </c>
      <c r="E520" s="2">
        <f t="shared" si="20"/>
        <v>0.47638798660736598</v>
      </c>
      <c r="F520" s="2">
        <f t="shared" si="21"/>
        <v>-0.74152265884798529</v>
      </c>
      <c r="G520" s="2"/>
      <c r="H520" s="22"/>
    </row>
    <row r="521" spans="1:8" x14ac:dyDescent="0.25">
      <c r="A521">
        <v>520</v>
      </c>
      <c r="B521">
        <v>2011</v>
      </c>
      <c r="C521">
        <v>20524</v>
      </c>
      <c r="D521">
        <v>9589</v>
      </c>
      <c r="E521" s="2">
        <f t="shared" si="20"/>
        <v>0.46720912102903916</v>
      </c>
      <c r="F521" s="2">
        <f t="shared" si="21"/>
        <v>-0.7609783249081743</v>
      </c>
      <c r="G521" s="2"/>
      <c r="H521" s="22"/>
    </row>
    <row r="522" spans="1:8" x14ac:dyDescent="0.25">
      <c r="A522">
        <v>521</v>
      </c>
      <c r="B522">
        <v>2011</v>
      </c>
      <c r="C522">
        <v>19839</v>
      </c>
      <c r="D522">
        <v>9268</v>
      </c>
      <c r="E522" s="2">
        <f t="shared" si="20"/>
        <v>0.46716064317757949</v>
      </c>
      <c r="F522" s="2">
        <f t="shared" si="21"/>
        <v>-0.76108209079050526</v>
      </c>
      <c r="G522" s="2"/>
      <c r="H522" s="22"/>
    </row>
    <row r="523" spans="1:8" x14ac:dyDescent="0.25">
      <c r="A523">
        <v>522</v>
      </c>
      <c r="B523">
        <v>2011</v>
      </c>
      <c r="C523">
        <v>23944</v>
      </c>
      <c r="D523">
        <v>11186</v>
      </c>
      <c r="E523" s="2">
        <f t="shared" si="20"/>
        <v>0.46717340461075846</v>
      </c>
      <c r="F523" s="2">
        <f t="shared" si="21"/>
        <v>-0.76105477415100153</v>
      </c>
      <c r="G523" s="2"/>
      <c r="H523" s="22"/>
    </row>
    <row r="524" spans="1:8" x14ac:dyDescent="0.25">
      <c r="A524">
        <v>523</v>
      </c>
      <c r="B524">
        <v>2011</v>
      </c>
      <c r="C524">
        <v>19497</v>
      </c>
      <c r="D524">
        <v>9494</v>
      </c>
      <c r="E524" s="2">
        <f t="shared" si="20"/>
        <v>0.48694670975021798</v>
      </c>
      <c r="F524" s="2">
        <f t="shared" si="21"/>
        <v>-0.71960058745119526</v>
      </c>
      <c r="G524" s="2"/>
      <c r="H524" s="22"/>
    </row>
    <row r="525" spans="1:8" x14ac:dyDescent="0.25">
      <c r="A525">
        <v>524</v>
      </c>
      <c r="B525">
        <v>2011</v>
      </c>
      <c r="C525">
        <v>23602</v>
      </c>
      <c r="D525">
        <v>11493</v>
      </c>
      <c r="E525" s="2">
        <f t="shared" si="20"/>
        <v>0.48695025845267348</v>
      </c>
      <c r="F525" s="2">
        <f t="shared" si="21"/>
        <v>-0.71959329981693543</v>
      </c>
      <c r="G525" s="2"/>
      <c r="H525" s="22"/>
    </row>
    <row r="526" spans="1:8" x14ac:dyDescent="0.25">
      <c r="A526">
        <v>525</v>
      </c>
      <c r="B526">
        <v>2011</v>
      </c>
      <c r="C526">
        <v>18642</v>
      </c>
      <c r="D526">
        <v>9166</v>
      </c>
      <c r="E526" s="2">
        <f t="shared" si="20"/>
        <v>0.49168544147623644</v>
      </c>
      <c r="F526" s="2">
        <f t="shared" si="21"/>
        <v>-0.7099161135520331</v>
      </c>
      <c r="G526" s="2"/>
      <c r="H526" s="22"/>
    </row>
    <row r="527" spans="1:8" x14ac:dyDescent="0.25">
      <c r="A527">
        <v>526</v>
      </c>
      <c r="B527">
        <v>2011</v>
      </c>
      <c r="C527">
        <v>22234</v>
      </c>
      <c r="D527">
        <v>10932</v>
      </c>
      <c r="E527" s="2">
        <f t="shared" si="20"/>
        <v>0.49167940991274622</v>
      </c>
      <c r="F527" s="2">
        <f t="shared" si="21"/>
        <v>-0.70992838074560172</v>
      </c>
      <c r="G527" s="2"/>
      <c r="H527" s="22"/>
    </row>
    <row r="528" spans="1:8" x14ac:dyDescent="0.25">
      <c r="A528">
        <v>527</v>
      </c>
      <c r="B528">
        <v>2011</v>
      </c>
      <c r="C528">
        <v>21379</v>
      </c>
      <c r="D528">
        <v>10512</v>
      </c>
      <c r="E528" s="2">
        <f t="shared" si="20"/>
        <v>0.49169746012442117</v>
      </c>
      <c r="F528" s="2">
        <f t="shared" si="21"/>
        <v>-0.70989167007601617</v>
      </c>
      <c r="G528" s="2"/>
      <c r="H528" s="22"/>
    </row>
    <row r="529" spans="1:8" x14ac:dyDescent="0.25">
      <c r="A529">
        <v>528</v>
      </c>
      <c r="B529">
        <v>2011</v>
      </c>
      <c r="C529">
        <v>24286</v>
      </c>
      <c r="D529">
        <v>11960</v>
      </c>
      <c r="E529" s="2">
        <f t="shared" si="20"/>
        <v>0.49246479453182906</v>
      </c>
      <c r="F529" s="2">
        <f t="shared" si="21"/>
        <v>-0.7083323041091415</v>
      </c>
      <c r="G529" s="2"/>
      <c r="H529" s="22"/>
    </row>
    <row r="530" spans="1:8" x14ac:dyDescent="0.25">
      <c r="A530">
        <v>529</v>
      </c>
      <c r="B530">
        <v>2011</v>
      </c>
      <c r="C530">
        <v>17958</v>
      </c>
      <c r="D530">
        <v>8931</v>
      </c>
      <c r="E530" s="2">
        <f t="shared" si="20"/>
        <v>0.49732709655863683</v>
      </c>
      <c r="F530" s="2">
        <f t="shared" si="21"/>
        <v>-0.69850732739686783</v>
      </c>
      <c r="G530" s="2"/>
      <c r="H530" s="22"/>
    </row>
    <row r="531" spans="1:8" x14ac:dyDescent="0.25">
      <c r="A531">
        <v>530</v>
      </c>
      <c r="B531">
        <v>2011</v>
      </c>
      <c r="C531">
        <v>20866</v>
      </c>
      <c r="D531">
        <v>10478</v>
      </c>
      <c r="E531" s="2">
        <f t="shared" si="20"/>
        <v>0.50215661842231385</v>
      </c>
      <c r="F531" s="2">
        <f t="shared" si="21"/>
        <v>-0.68884321905974955</v>
      </c>
      <c r="G531" s="2"/>
      <c r="H531" s="22"/>
    </row>
    <row r="532" spans="1:8" x14ac:dyDescent="0.25">
      <c r="A532">
        <v>531</v>
      </c>
      <c r="B532">
        <v>2011</v>
      </c>
      <c r="C532">
        <v>21379</v>
      </c>
      <c r="D532">
        <v>10632</v>
      </c>
      <c r="E532" s="2">
        <f t="shared" si="20"/>
        <v>0.49731044482903786</v>
      </c>
      <c r="F532" s="2">
        <f t="shared" si="21"/>
        <v>-0.69854081040732674</v>
      </c>
      <c r="G532" s="2"/>
      <c r="H532" s="22"/>
    </row>
    <row r="533" spans="1:8" x14ac:dyDescent="0.25">
      <c r="A533">
        <v>532</v>
      </c>
      <c r="B533">
        <v>2011</v>
      </c>
      <c r="C533">
        <v>25141</v>
      </c>
      <c r="D533">
        <v>13008</v>
      </c>
      <c r="E533" s="2">
        <f t="shared" si="20"/>
        <v>0.51740185354600055</v>
      </c>
      <c r="F533" s="2">
        <f t="shared" si="21"/>
        <v>-0.65893542681296735</v>
      </c>
      <c r="G533" s="2"/>
      <c r="H533" s="22"/>
    </row>
    <row r="534" spans="1:8" x14ac:dyDescent="0.25">
      <c r="A534">
        <v>533</v>
      </c>
      <c r="B534">
        <v>2011</v>
      </c>
      <c r="C534">
        <v>18984</v>
      </c>
      <c r="D534">
        <v>9728</v>
      </c>
      <c r="E534" s="2">
        <f t="shared" si="20"/>
        <v>0.51243152128107883</v>
      </c>
      <c r="F534" s="2">
        <f t="shared" si="21"/>
        <v>-0.66858819390965119</v>
      </c>
      <c r="G534" s="2"/>
      <c r="H534" s="22"/>
    </row>
    <row r="535" spans="1:8" x14ac:dyDescent="0.25">
      <c r="A535">
        <v>534</v>
      </c>
      <c r="B535">
        <v>2011</v>
      </c>
      <c r="C535">
        <v>18813</v>
      </c>
      <c r="D535">
        <v>9825</v>
      </c>
      <c r="E535" s="2">
        <f t="shared" si="20"/>
        <v>0.52224525594004145</v>
      </c>
      <c r="F535" s="2">
        <f t="shared" si="21"/>
        <v>-0.64961796247366854</v>
      </c>
      <c r="G535" s="2"/>
      <c r="H535" s="22"/>
    </row>
    <row r="536" spans="1:8" x14ac:dyDescent="0.25">
      <c r="A536">
        <v>535</v>
      </c>
      <c r="B536">
        <v>2011</v>
      </c>
      <c r="C536">
        <v>19839</v>
      </c>
      <c r="D536">
        <v>10669</v>
      </c>
      <c r="E536" s="2">
        <f t="shared" si="20"/>
        <v>0.53777912193154898</v>
      </c>
      <c r="F536" s="2">
        <f t="shared" si="21"/>
        <v>-0.6203073571513108</v>
      </c>
      <c r="G536" s="2"/>
      <c r="H536" s="22"/>
    </row>
    <row r="537" spans="1:8" x14ac:dyDescent="0.25">
      <c r="A537">
        <v>536</v>
      </c>
      <c r="B537">
        <v>2011</v>
      </c>
      <c r="C537">
        <v>18813</v>
      </c>
      <c r="D537">
        <v>10118</v>
      </c>
      <c r="E537" s="2">
        <f t="shared" si="20"/>
        <v>0.5378195928347419</v>
      </c>
      <c r="F537" s="2">
        <f t="shared" si="21"/>
        <v>-0.62023210435924914</v>
      </c>
      <c r="G537" s="2"/>
      <c r="H537" s="22"/>
    </row>
    <row r="538" spans="1:8" x14ac:dyDescent="0.25">
      <c r="A538">
        <v>537</v>
      </c>
      <c r="B538">
        <v>2011</v>
      </c>
      <c r="C538">
        <v>24628</v>
      </c>
      <c r="D538">
        <v>13245</v>
      </c>
      <c r="E538" s="2">
        <f t="shared" si="20"/>
        <v>0.53780250121812567</v>
      </c>
      <c r="F538" s="2">
        <f t="shared" si="21"/>
        <v>-0.62026388432493074</v>
      </c>
      <c r="G538" s="2"/>
      <c r="H538" s="22"/>
    </row>
    <row r="539" spans="1:8" x14ac:dyDescent="0.25">
      <c r="A539">
        <v>538</v>
      </c>
      <c r="B539">
        <v>2011</v>
      </c>
      <c r="C539">
        <v>21892</v>
      </c>
      <c r="D539">
        <v>11774</v>
      </c>
      <c r="E539" s="2">
        <f t="shared" si="20"/>
        <v>0.53782203544673857</v>
      </c>
      <c r="F539" s="2">
        <f t="shared" si="21"/>
        <v>-0.62022756267560208</v>
      </c>
      <c r="G539" s="2"/>
      <c r="H539" s="22"/>
    </row>
    <row r="540" spans="1:8" x14ac:dyDescent="0.25">
      <c r="A540">
        <v>539</v>
      </c>
      <c r="B540">
        <v>2011</v>
      </c>
      <c r="C540">
        <v>19326</v>
      </c>
      <c r="D540">
        <v>10394</v>
      </c>
      <c r="E540" s="2">
        <f t="shared" si="20"/>
        <v>0.53782469212459894</v>
      </c>
      <c r="F540" s="2">
        <f t="shared" si="21"/>
        <v>-0.62022262299086672</v>
      </c>
      <c r="G540" s="2"/>
      <c r="H540" s="22"/>
    </row>
    <row r="541" spans="1:8" x14ac:dyDescent="0.25">
      <c r="A541">
        <v>540</v>
      </c>
      <c r="B541">
        <v>2011</v>
      </c>
      <c r="C541">
        <v>23431</v>
      </c>
      <c r="D541">
        <v>12238</v>
      </c>
      <c r="E541" s="2">
        <f t="shared" si="20"/>
        <v>0.52229951773291794</v>
      </c>
      <c r="F541" s="2">
        <f t="shared" si="21"/>
        <v>-0.64951406689294677</v>
      </c>
      <c r="G541" s="2"/>
      <c r="H541" s="22"/>
    </row>
    <row r="542" spans="1:8" x14ac:dyDescent="0.25">
      <c r="A542">
        <v>541</v>
      </c>
      <c r="B542">
        <v>2011</v>
      </c>
      <c r="C542">
        <v>25312</v>
      </c>
      <c r="D542">
        <v>13597</v>
      </c>
      <c r="E542" s="2">
        <f t="shared" si="20"/>
        <v>0.53717604298356514</v>
      </c>
      <c r="F542" s="2">
        <f t="shared" si="21"/>
        <v>-0.62142941141169439</v>
      </c>
      <c r="G542" s="2"/>
      <c r="H542" s="22"/>
    </row>
    <row r="543" spans="1:8" x14ac:dyDescent="0.25">
      <c r="A543">
        <v>542</v>
      </c>
      <c r="B543">
        <v>2011</v>
      </c>
      <c r="C543">
        <v>18813</v>
      </c>
      <c r="D543">
        <v>10106</v>
      </c>
      <c r="E543" s="2">
        <f t="shared" si="20"/>
        <v>0.53718173603359376</v>
      </c>
      <c r="F543" s="2">
        <f t="shared" si="21"/>
        <v>-0.62141881335927673</v>
      </c>
      <c r="G543" s="2"/>
      <c r="H543" s="22"/>
    </row>
    <row r="544" spans="1:8" x14ac:dyDescent="0.25">
      <c r="A544">
        <v>543</v>
      </c>
      <c r="B544">
        <v>2011</v>
      </c>
      <c r="C544">
        <v>18813</v>
      </c>
      <c r="D544">
        <v>10407</v>
      </c>
      <c r="E544" s="2">
        <f t="shared" si="20"/>
        <v>0.55318131079572641</v>
      </c>
      <c r="F544" s="2">
        <f t="shared" si="21"/>
        <v>-0.59206946357327106</v>
      </c>
      <c r="G544" s="2"/>
      <c r="H544" s="22"/>
    </row>
    <row r="545" spans="1:8" x14ac:dyDescent="0.25">
      <c r="A545">
        <v>544</v>
      </c>
      <c r="B545">
        <v>2011</v>
      </c>
      <c r="C545">
        <v>18642</v>
      </c>
      <c r="D545">
        <v>10212</v>
      </c>
      <c r="E545" s="2">
        <f t="shared" si="20"/>
        <v>0.54779530093337625</v>
      </c>
      <c r="F545" s="2">
        <f t="shared" si="21"/>
        <v>-0.60185360025972801</v>
      </c>
      <c r="G545" s="2"/>
      <c r="H545" s="22"/>
    </row>
    <row r="546" spans="1:8" x14ac:dyDescent="0.25">
      <c r="A546">
        <v>545</v>
      </c>
      <c r="B546">
        <v>2011</v>
      </c>
      <c r="C546">
        <v>21550</v>
      </c>
      <c r="D546">
        <v>11806</v>
      </c>
      <c r="E546" s="2">
        <f t="shared" si="20"/>
        <v>0.54784222737819022</v>
      </c>
      <c r="F546" s="2">
        <f t="shared" si="21"/>
        <v>-0.60176793973125919</v>
      </c>
      <c r="G546" s="2"/>
      <c r="H546" s="22"/>
    </row>
    <row r="547" spans="1:8" x14ac:dyDescent="0.25">
      <c r="A547">
        <v>546</v>
      </c>
      <c r="B547">
        <v>2011</v>
      </c>
      <c r="C547">
        <v>23089</v>
      </c>
      <c r="D547">
        <v>12747</v>
      </c>
      <c r="E547" s="2">
        <f t="shared" si="20"/>
        <v>0.55208107756940539</v>
      </c>
      <c r="F547" s="2">
        <f t="shared" si="21"/>
        <v>-0.59406036383608218</v>
      </c>
      <c r="G547" s="2"/>
      <c r="H547" s="22"/>
    </row>
    <row r="548" spans="1:8" x14ac:dyDescent="0.25">
      <c r="A548">
        <v>547</v>
      </c>
      <c r="B548">
        <v>2011</v>
      </c>
      <c r="C548">
        <v>19668</v>
      </c>
      <c r="D548">
        <v>11074</v>
      </c>
      <c r="E548" s="2">
        <f t="shared" si="20"/>
        <v>0.56304657311368722</v>
      </c>
      <c r="F548" s="2">
        <f t="shared" si="21"/>
        <v>-0.57439293114891743</v>
      </c>
      <c r="G548" s="2"/>
      <c r="H548" s="22"/>
    </row>
    <row r="549" spans="1:8" x14ac:dyDescent="0.25">
      <c r="A549">
        <v>548</v>
      </c>
      <c r="B549">
        <v>2011</v>
      </c>
      <c r="C549">
        <v>18984</v>
      </c>
      <c r="D549">
        <v>10586</v>
      </c>
      <c r="E549" s="2">
        <f t="shared" si="20"/>
        <v>0.55762747576906868</v>
      </c>
      <c r="F549" s="2">
        <f t="shared" si="21"/>
        <v>-0.58406414569766663</v>
      </c>
      <c r="G549" s="2"/>
      <c r="H549" s="22"/>
    </row>
    <row r="550" spans="1:8" x14ac:dyDescent="0.25">
      <c r="A550">
        <v>549</v>
      </c>
      <c r="B550">
        <v>2011</v>
      </c>
      <c r="C550">
        <v>23944</v>
      </c>
      <c r="D550">
        <v>13613</v>
      </c>
      <c r="E550" s="2">
        <f t="shared" si="20"/>
        <v>0.56853491480120277</v>
      </c>
      <c r="F550" s="2">
        <f t="shared" si="21"/>
        <v>-0.56469255202006186</v>
      </c>
      <c r="G550" s="2"/>
      <c r="H550" s="22"/>
    </row>
    <row r="551" spans="1:8" x14ac:dyDescent="0.25">
      <c r="A551">
        <v>550</v>
      </c>
      <c r="B551">
        <v>2011</v>
      </c>
      <c r="C551">
        <v>18813</v>
      </c>
      <c r="D551">
        <v>10593</v>
      </c>
      <c r="E551" s="2">
        <f t="shared" si="20"/>
        <v>0.56306809121352253</v>
      </c>
      <c r="F551" s="2">
        <f t="shared" si="21"/>
        <v>-0.5743547146146345</v>
      </c>
      <c r="G551" s="2"/>
      <c r="H551" s="22"/>
    </row>
    <row r="552" spans="1:8" x14ac:dyDescent="0.25">
      <c r="A552">
        <v>551</v>
      </c>
      <c r="B552">
        <v>2011</v>
      </c>
      <c r="C552">
        <v>25483</v>
      </c>
      <c r="D552">
        <v>14488</v>
      </c>
      <c r="E552" s="2">
        <f t="shared" si="20"/>
        <v>0.56853588666954435</v>
      </c>
      <c r="F552" s="2">
        <f t="shared" si="21"/>
        <v>-0.56469084259556457</v>
      </c>
      <c r="G552" s="2"/>
      <c r="H552" s="22"/>
    </row>
    <row r="553" spans="1:8" x14ac:dyDescent="0.25">
      <c r="A553">
        <v>552</v>
      </c>
      <c r="B553">
        <v>2011</v>
      </c>
      <c r="C553">
        <v>20866</v>
      </c>
      <c r="D553">
        <v>11862</v>
      </c>
      <c r="E553" s="2">
        <f t="shared" si="20"/>
        <v>0.5684846161219208</v>
      </c>
      <c r="F553" s="2">
        <f t="shared" si="21"/>
        <v>-0.56478102662924279</v>
      </c>
      <c r="G553" s="2"/>
      <c r="H553" s="22"/>
    </row>
    <row r="554" spans="1:8" x14ac:dyDescent="0.25">
      <c r="A554">
        <v>553</v>
      </c>
      <c r="B554">
        <v>2011</v>
      </c>
      <c r="C554">
        <v>23089</v>
      </c>
      <c r="D554">
        <v>12875</v>
      </c>
      <c r="E554" s="2">
        <f t="shared" si="20"/>
        <v>0.55762484299883064</v>
      </c>
      <c r="F554" s="2">
        <f t="shared" si="21"/>
        <v>-0.58406886708706662</v>
      </c>
      <c r="G554" s="2"/>
      <c r="H554" s="22"/>
    </row>
    <row r="555" spans="1:8" x14ac:dyDescent="0.25">
      <c r="A555">
        <v>554</v>
      </c>
      <c r="B555">
        <v>2011</v>
      </c>
      <c r="C555">
        <v>22918</v>
      </c>
      <c r="D555">
        <v>12779</v>
      </c>
      <c r="E555" s="2">
        <f t="shared" si="20"/>
        <v>0.55759664892224448</v>
      </c>
      <c r="F555" s="2">
        <f t="shared" si="21"/>
        <v>-0.58411942937769035</v>
      </c>
      <c r="G555" s="2"/>
      <c r="H555" s="22"/>
    </row>
    <row r="556" spans="1:8" x14ac:dyDescent="0.25">
      <c r="A556">
        <v>555</v>
      </c>
      <c r="B556">
        <v>2011</v>
      </c>
      <c r="C556">
        <v>18642</v>
      </c>
      <c r="D556">
        <v>10676</v>
      </c>
      <c r="E556" s="2">
        <f t="shared" si="20"/>
        <v>0.57268533419161038</v>
      </c>
      <c r="F556" s="2">
        <f t="shared" si="21"/>
        <v>-0.55741886809668761</v>
      </c>
      <c r="G556" s="2"/>
      <c r="H556" s="22"/>
    </row>
    <row r="557" spans="1:8" x14ac:dyDescent="0.25">
      <c r="A557">
        <v>556</v>
      </c>
      <c r="B557">
        <v>2011</v>
      </c>
      <c r="C557">
        <v>23431</v>
      </c>
      <c r="D557">
        <v>13287</v>
      </c>
      <c r="E557" s="2">
        <f t="shared" si="20"/>
        <v>0.56706926721010631</v>
      </c>
      <c r="F557" s="2">
        <f t="shared" si="21"/>
        <v>-0.56727381832412471</v>
      </c>
      <c r="G557" s="2"/>
      <c r="H557" s="22"/>
    </row>
    <row r="558" spans="1:8" x14ac:dyDescent="0.25">
      <c r="A558">
        <v>557</v>
      </c>
      <c r="B558">
        <v>2011</v>
      </c>
      <c r="C558">
        <v>20353</v>
      </c>
      <c r="D558">
        <v>11885</v>
      </c>
      <c r="E558" s="2">
        <f t="shared" si="20"/>
        <v>0.58394339900751735</v>
      </c>
      <c r="F558" s="2">
        <f t="shared" si="21"/>
        <v>-0.53795122035858478</v>
      </c>
      <c r="G558" s="2"/>
      <c r="H558" s="22"/>
    </row>
    <row r="559" spans="1:8" x14ac:dyDescent="0.25">
      <c r="A559">
        <v>558</v>
      </c>
      <c r="B559">
        <v>2011</v>
      </c>
      <c r="C559">
        <v>21892</v>
      </c>
      <c r="D559">
        <v>12783</v>
      </c>
      <c r="E559" s="2">
        <f t="shared" si="20"/>
        <v>0.58391193129910468</v>
      </c>
      <c r="F559" s="2">
        <f t="shared" si="21"/>
        <v>-0.53800511009578711</v>
      </c>
      <c r="G559" s="2"/>
      <c r="H559" s="22"/>
    </row>
    <row r="560" spans="1:8" x14ac:dyDescent="0.25">
      <c r="A560">
        <v>559</v>
      </c>
      <c r="B560">
        <v>2011</v>
      </c>
      <c r="C560">
        <v>21892</v>
      </c>
      <c r="D560">
        <v>12660</v>
      </c>
      <c r="E560" s="2">
        <f t="shared" si="20"/>
        <v>0.57829344052621967</v>
      </c>
      <c r="F560" s="2">
        <f t="shared" si="21"/>
        <v>-0.54767385656564149</v>
      </c>
      <c r="G560" s="2"/>
      <c r="H560" s="22"/>
    </row>
    <row r="561" spans="1:8" x14ac:dyDescent="0.25">
      <c r="A561">
        <v>560</v>
      </c>
      <c r="B561">
        <v>2011</v>
      </c>
      <c r="C561">
        <v>21208</v>
      </c>
      <c r="D561">
        <v>12465</v>
      </c>
      <c r="E561" s="2">
        <f t="shared" si="20"/>
        <v>0.58774990569596375</v>
      </c>
      <c r="F561" s="2">
        <f t="shared" si="21"/>
        <v>-0.53145375201120326</v>
      </c>
      <c r="G561" s="2"/>
      <c r="H561" s="22"/>
    </row>
    <row r="562" spans="1:8" x14ac:dyDescent="0.25">
      <c r="A562">
        <v>561</v>
      </c>
      <c r="B562">
        <v>2011</v>
      </c>
      <c r="C562">
        <v>19497</v>
      </c>
      <c r="D562">
        <v>11347</v>
      </c>
      <c r="E562" s="2">
        <f t="shared" si="20"/>
        <v>0.58198697235472119</v>
      </c>
      <c r="F562" s="2">
        <f t="shared" si="21"/>
        <v>-0.54130721577146923</v>
      </c>
      <c r="G562" s="2"/>
      <c r="H562" s="22"/>
    </row>
    <row r="563" spans="1:8" x14ac:dyDescent="0.25">
      <c r="A563">
        <v>562</v>
      </c>
      <c r="B563">
        <v>2011</v>
      </c>
      <c r="C563">
        <v>20695</v>
      </c>
      <c r="D563">
        <v>12282</v>
      </c>
      <c r="E563" s="2">
        <f t="shared" si="20"/>
        <v>0.59347668518965935</v>
      </c>
      <c r="F563" s="2">
        <f t="shared" si="21"/>
        <v>-0.52175734929348827</v>
      </c>
      <c r="G563" s="2"/>
      <c r="H563" s="22"/>
    </row>
    <row r="564" spans="1:8" x14ac:dyDescent="0.25">
      <c r="A564">
        <v>563</v>
      </c>
      <c r="B564">
        <v>2011</v>
      </c>
      <c r="C564">
        <v>18471</v>
      </c>
      <c r="D564">
        <v>10856</v>
      </c>
      <c r="E564" s="2">
        <f t="shared" si="20"/>
        <v>0.58773212062151481</v>
      </c>
      <c r="F564" s="2">
        <f t="shared" si="21"/>
        <v>-0.53148401206461471</v>
      </c>
      <c r="G564" s="2"/>
      <c r="H564" s="22"/>
    </row>
    <row r="565" spans="1:8" x14ac:dyDescent="0.25">
      <c r="A565">
        <v>564</v>
      </c>
      <c r="B565">
        <v>2011</v>
      </c>
      <c r="C565">
        <v>22234</v>
      </c>
      <c r="D565">
        <v>13324</v>
      </c>
      <c r="E565" s="2">
        <f t="shared" si="20"/>
        <v>0.59926239093280564</v>
      </c>
      <c r="F565" s="2">
        <f t="shared" si="21"/>
        <v>-0.51205572847998992</v>
      </c>
      <c r="G565" s="2"/>
      <c r="H565" s="22"/>
    </row>
    <row r="566" spans="1:8" x14ac:dyDescent="0.25">
      <c r="A566">
        <v>565</v>
      </c>
      <c r="B566">
        <v>2011</v>
      </c>
      <c r="C566">
        <v>25655</v>
      </c>
      <c r="D566">
        <v>15227</v>
      </c>
      <c r="E566" s="2">
        <f t="shared" si="20"/>
        <v>0.59352952640810763</v>
      </c>
      <c r="F566" s="2">
        <f t="shared" si="21"/>
        <v>-0.52166831653533263</v>
      </c>
      <c r="G566" s="2"/>
      <c r="H566" s="22"/>
    </row>
    <row r="567" spans="1:8" x14ac:dyDescent="0.25">
      <c r="A567">
        <v>566</v>
      </c>
      <c r="B567">
        <v>2011</v>
      </c>
      <c r="C567">
        <v>23260</v>
      </c>
      <c r="D567">
        <v>13671</v>
      </c>
      <c r="E567" s="2">
        <f t="shared" si="20"/>
        <v>0.58774720550300941</v>
      </c>
      <c r="F567" s="2">
        <f t="shared" si="21"/>
        <v>-0.53145834614066323</v>
      </c>
      <c r="G567" s="2"/>
      <c r="H567" s="22"/>
    </row>
    <row r="568" spans="1:8" x14ac:dyDescent="0.25">
      <c r="A568">
        <v>567</v>
      </c>
      <c r="B568">
        <v>2011</v>
      </c>
      <c r="C568">
        <v>23431</v>
      </c>
      <c r="D568">
        <v>13906</v>
      </c>
      <c r="E568" s="2">
        <f t="shared" si="20"/>
        <v>0.59348726046690281</v>
      </c>
      <c r="F568" s="2">
        <f t="shared" si="21"/>
        <v>-0.52173953025646957</v>
      </c>
      <c r="G568" s="2"/>
      <c r="H568" s="22"/>
    </row>
    <row r="569" spans="1:8" x14ac:dyDescent="0.25">
      <c r="A569">
        <v>568</v>
      </c>
      <c r="B569">
        <v>2011</v>
      </c>
      <c r="C569">
        <v>24115</v>
      </c>
      <c r="D569">
        <v>14034</v>
      </c>
      <c r="E569" s="2">
        <f t="shared" si="20"/>
        <v>0.58196143479162343</v>
      </c>
      <c r="F569" s="2">
        <f t="shared" si="21"/>
        <v>-0.54135109669083825</v>
      </c>
      <c r="G569" s="2"/>
      <c r="H569" s="22"/>
    </row>
    <row r="570" spans="1:8" x14ac:dyDescent="0.25">
      <c r="A570">
        <v>569</v>
      </c>
      <c r="B570">
        <v>2011</v>
      </c>
      <c r="C570">
        <v>21208</v>
      </c>
      <c r="D570">
        <v>12465</v>
      </c>
      <c r="E570" s="2">
        <f t="shared" si="20"/>
        <v>0.58774990569596375</v>
      </c>
      <c r="F570" s="2">
        <f t="shared" si="21"/>
        <v>-0.53145375201120326</v>
      </c>
      <c r="G570" s="2"/>
      <c r="H570" s="22"/>
    </row>
    <row r="571" spans="1:8" x14ac:dyDescent="0.25">
      <c r="A571">
        <v>570</v>
      </c>
      <c r="B571">
        <v>2011</v>
      </c>
      <c r="C571">
        <v>23602</v>
      </c>
      <c r="D571">
        <v>13736</v>
      </c>
      <c r="E571" s="2">
        <f t="shared" si="20"/>
        <v>0.58198457757817135</v>
      </c>
      <c r="F571" s="2">
        <f t="shared" si="21"/>
        <v>-0.54131133060838255</v>
      </c>
      <c r="G571" s="2"/>
      <c r="H571" s="22"/>
    </row>
    <row r="572" spans="1:8" x14ac:dyDescent="0.25">
      <c r="A572">
        <v>571</v>
      </c>
      <c r="B572">
        <v>2011</v>
      </c>
      <c r="C572">
        <v>18300</v>
      </c>
      <c r="D572">
        <v>11031</v>
      </c>
      <c r="E572" s="2">
        <f t="shared" si="20"/>
        <v>0.60278688524590163</v>
      </c>
      <c r="F572" s="2">
        <f t="shared" si="21"/>
        <v>-0.50619156886013061</v>
      </c>
      <c r="G572" s="2"/>
      <c r="H572" s="22"/>
    </row>
    <row r="573" spans="1:8" x14ac:dyDescent="0.25">
      <c r="A573">
        <v>572</v>
      </c>
      <c r="B573">
        <v>2011</v>
      </c>
      <c r="C573">
        <v>20695</v>
      </c>
      <c r="D573">
        <v>12719</v>
      </c>
      <c r="E573" s="2">
        <f t="shared" si="20"/>
        <v>0.6145928968349843</v>
      </c>
      <c r="F573" s="2">
        <f t="shared" si="21"/>
        <v>-0.48679518673134825</v>
      </c>
      <c r="G573" s="2"/>
      <c r="H573" s="22"/>
    </row>
    <row r="574" spans="1:8" x14ac:dyDescent="0.25">
      <c r="A574">
        <v>573</v>
      </c>
      <c r="B574">
        <v>2011</v>
      </c>
      <c r="C574">
        <v>18984</v>
      </c>
      <c r="D574">
        <v>11667</v>
      </c>
      <c r="E574" s="2">
        <f t="shared" si="20"/>
        <v>0.61457016434892542</v>
      </c>
      <c r="F574" s="2">
        <f t="shared" si="21"/>
        <v>-0.4868321752917425</v>
      </c>
      <c r="G574" s="2"/>
      <c r="H574" s="22"/>
    </row>
    <row r="575" spans="1:8" x14ac:dyDescent="0.25">
      <c r="A575">
        <v>574</v>
      </c>
      <c r="B575">
        <v>2011</v>
      </c>
      <c r="C575">
        <v>21037</v>
      </c>
      <c r="D575">
        <v>12929</v>
      </c>
      <c r="E575" s="2">
        <f t="shared" si="20"/>
        <v>0.6145838284926558</v>
      </c>
      <c r="F575" s="2">
        <f t="shared" si="21"/>
        <v>-0.48680994187947596</v>
      </c>
      <c r="G575" s="2"/>
      <c r="H575" s="22"/>
    </row>
    <row r="576" spans="1:8" x14ac:dyDescent="0.25">
      <c r="A576">
        <v>575</v>
      </c>
      <c r="B576">
        <v>2011</v>
      </c>
      <c r="C576">
        <v>21550</v>
      </c>
      <c r="D576">
        <v>13118</v>
      </c>
      <c r="E576" s="2">
        <f t="shared" si="20"/>
        <v>0.6087238979118329</v>
      </c>
      <c r="F576" s="2">
        <f t="shared" si="21"/>
        <v>-0.49639048367821315</v>
      </c>
      <c r="G576" s="2"/>
      <c r="H576" s="22"/>
    </row>
    <row r="577" spans="1:8" x14ac:dyDescent="0.25">
      <c r="A577">
        <v>576</v>
      </c>
      <c r="B577">
        <v>2011</v>
      </c>
      <c r="C577">
        <v>23431</v>
      </c>
      <c r="D577">
        <v>14124</v>
      </c>
      <c r="E577" s="2">
        <f t="shared" si="20"/>
        <v>0.60279117408561311</v>
      </c>
      <c r="F577" s="2">
        <f t="shared" si="21"/>
        <v>-0.5061844538671556</v>
      </c>
      <c r="G577" s="2"/>
      <c r="H577" s="22"/>
    </row>
    <row r="578" spans="1:8" x14ac:dyDescent="0.25">
      <c r="A578">
        <v>577</v>
      </c>
      <c r="B578">
        <v>2011</v>
      </c>
      <c r="C578">
        <v>21379</v>
      </c>
      <c r="D578">
        <v>12888</v>
      </c>
      <c r="E578" s="2">
        <f t="shared" ref="E578:E641" si="22">D578/C578</f>
        <v>0.60283455727583146</v>
      </c>
      <c r="F578" s="2">
        <f t="shared" si="21"/>
        <v>-0.50611248594359759</v>
      </c>
      <c r="G578" s="2"/>
      <c r="H578" s="22"/>
    </row>
    <row r="579" spans="1:8" x14ac:dyDescent="0.25">
      <c r="A579">
        <v>578</v>
      </c>
      <c r="B579">
        <v>2011</v>
      </c>
      <c r="C579">
        <v>18813</v>
      </c>
      <c r="D579">
        <v>11229</v>
      </c>
      <c r="E579" s="2">
        <f t="shared" si="22"/>
        <v>0.59687450167437406</v>
      </c>
      <c r="F579" s="2">
        <f t="shared" ref="F579:F642" si="23">LN(E579)</f>
        <v>-0.51604840263859197</v>
      </c>
      <c r="G579" s="2"/>
      <c r="H579" s="22"/>
    </row>
    <row r="580" spans="1:8" x14ac:dyDescent="0.25">
      <c r="A580">
        <v>579</v>
      </c>
      <c r="B580">
        <v>2011</v>
      </c>
      <c r="C580">
        <v>21379</v>
      </c>
      <c r="D580">
        <v>13140</v>
      </c>
      <c r="E580" s="2">
        <f t="shared" si="22"/>
        <v>0.61462182515552644</v>
      </c>
      <c r="F580" s="2">
        <f t="shared" si="23"/>
        <v>-0.48674811876180651</v>
      </c>
      <c r="G580" s="2"/>
      <c r="H580" s="22"/>
    </row>
    <row r="581" spans="1:8" x14ac:dyDescent="0.25">
      <c r="A581">
        <v>580</v>
      </c>
      <c r="B581">
        <v>2011</v>
      </c>
      <c r="C581">
        <v>21037</v>
      </c>
      <c r="D581">
        <v>12929</v>
      </c>
      <c r="E581" s="2">
        <f t="shared" si="22"/>
        <v>0.6145838284926558</v>
      </c>
      <c r="F581" s="2">
        <f t="shared" si="23"/>
        <v>-0.48680994187947596</v>
      </c>
      <c r="G581" s="2"/>
      <c r="H581" s="22"/>
    </row>
    <row r="582" spans="1:8" x14ac:dyDescent="0.25">
      <c r="A582">
        <v>581</v>
      </c>
      <c r="B582">
        <v>2011</v>
      </c>
      <c r="C582">
        <v>25312</v>
      </c>
      <c r="D582">
        <v>15408</v>
      </c>
      <c r="E582" s="2">
        <f t="shared" si="22"/>
        <v>0.60872313527180788</v>
      </c>
      <c r="F582" s="2">
        <f t="shared" si="23"/>
        <v>-0.49639173652947355</v>
      </c>
      <c r="G582" s="2"/>
      <c r="H582" s="22"/>
    </row>
    <row r="583" spans="1:8" x14ac:dyDescent="0.25">
      <c r="A583">
        <v>582</v>
      </c>
      <c r="B583">
        <v>2011</v>
      </c>
      <c r="C583">
        <v>22918</v>
      </c>
      <c r="D583">
        <v>13816</v>
      </c>
      <c r="E583" s="2">
        <f t="shared" si="22"/>
        <v>0.6028449253861593</v>
      </c>
      <c r="F583" s="2">
        <f t="shared" si="23"/>
        <v>-0.50609528715987906</v>
      </c>
      <c r="G583" s="2"/>
      <c r="H583" s="22"/>
    </row>
    <row r="584" spans="1:8" x14ac:dyDescent="0.25">
      <c r="A584">
        <v>583</v>
      </c>
      <c r="B584">
        <v>2011</v>
      </c>
      <c r="C584">
        <v>24286</v>
      </c>
      <c r="D584">
        <v>14783</v>
      </c>
      <c r="E584" s="2">
        <f t="shared" si="22"/>
        <v>0.60870460347525324</v>
      </c>
      <c r="F584" s="2">
        <f t="shared" si="23"/>
        <v>-0.49642218071267435</v>
      </c>
      <c r="G584" s="2"/>
      <c r="H584" s="22"/>
    </row>
    <row r="585" spans="1:8" x14ac:dyDescent="0.25">
      <c r="A585">
        <v>584</v>
      </c>
      <c r="B585">
        <v>2011</v>
      </c>
      <c r="C585">
        <v>24970</v>
      </c>
      <c r="D585">
        <v>15428</v>
      </c>
      <c r="E585" s="2">
        <f t="shared" si="22"/>
        <v>0.61786143372046454</v>
      </c>
      <c r="F585" s="2">
        <f t="shared" si="23"/>
        <v>-0.48149106394570051</v>
      </c>
      <c r="G585" s="2"/>
      <c r="H585" s="22"/>
    </row>
    <row r="586" spans="1:8" x14ac:dyDescent="0.25">
      <c r="A586">
        <v>585</v>
      </c>
      <c r="B586">
        <v>2011</v>
      </c>
      <c r="C586">
        <v>23944</v>
      </c>
      <c r="D586">
        <v>15085</v>
      </c>
      <c r="E586" s="2">
        <f t="shared" si="22"/>
        <v>0.63001169395255596</v>
      </c>
      <c r="F586" s="2">
        <f t="shared" si="23"/>
        <v>-0.46201689793937339</v>
      </c>
      <c r="G586" s="2"/>
      <c r="H586" s="22"/>
    </row>
    <row r="587" spans="1:8" x14ac:dyDescent="0.25">
      <c r="A587">
        <v>586</v>
      </c>
      <c r="B587">
        <v>2011</v>
      </c>
      <c r="C587">
        <v>25655</v>
      </c>
      <c r="D587">
        <v>16162</v>
      </c>
      <c r="E587" s="2">
        <f t="shared" si="22"/>
        <v>0.62997466380822453</v>
      </c>
      <c r="F587" s="2">
        <f t="shared" si="23"/>
        <v>-0.46207567658267218</v>
      </c>
      <c r="G587" s="2"/>
      <c r="H587" s="22"/>
    </row>
    <row r="588" spans="1:8" x14ac:dyDescent="0.25">
      <c r="A588">
        <v>587</v>
      </c>
      <c r="B588">
        <v>2011</v>
      </c>
      <c r="C588">
        <v>25655</v>
      </c>
      <c r="D588">
        <v>15696</v>
      </c>
      <c r="E588" s="2">
        <f t="shared" si="22"/>
        <v>0.61181056324303251</v>
      </c>
      <c r="F588" s="2">
        <f t="shared" si="23"/>
        <v>-0.49133258157092091</v>
      </c>
      <c r="G588" s="2"/>
      <c r="H588" s="22"/>
    </row>
    <row r="589" spans="1:8" x14ac:dyDescent="0.25">
      <c r="A589">
        <v>588</v>
      </c>
      <c r="B589">
        <v>2011</v>
      </c>
      <c r="C589">
        <v>21721</v>
      </c>
      <c r="D589">
        <v>13684</v>
      </c>
      <c r="E589" s="2">
        <f t="shared" si="22"/>
        <v>0.62998941116891483</v>
      </c>
      <c r="F589" s="2">
        <f t="shared" si="23"/>
        <v>-0.46205226740619831</v>
      </c>
      <c r="G589" s="2"/>
      <c r="H589" s="22"/>
    </row>
    <row r="590" spans="1:8" x14ac:dyDescent="0.25">
      <c r="A590">
        <v>589</v>
      </c>
      <c r="B590">
        <v>2011</v>
      </c>
      <c r="C590">
        <v>20011</v>
      </c>
      <c r="D590">
        <v>12607</v>
      </c>
      <c r="E590" s="2">
        <f t="shared" si="22"/>
        <v>0.63000349807605815</v>
      </c>
      <c r="F590" s="2">
        <f t="shared" si="23"/>
        <v>-0.46202990711029412</v>
      </c>
      <c r="G590" s="2"/>
      <c r="H590" s="22"/>
    </row>
    <row r="591" spans="1:8" x14ac:dyDescent="0.25">
      <c r="A591">
        <v>590</v>
      </c>
      <c r="B591">
        <v>2011</v>
      </c>
      <c r="C591">
        <v>24799</v>
      </c>
      <c r="D591">
        <v>15850</v>
      </c>
      <c r="E591" s="2">
        <f t="shared" si="22"/>
        <v>0.6391386749465704</v>
      </c>
      <c r="F591" s="2">
        <f t="shared" si="23"/>
        <v>-0.44763382945402463</v>
      </c>
      <c r="G591" s="2"/>
      <c r="H591" s="22"/>
    </row>
    <row r="592" spans="1:8" x14ac:dyDescent="0.25">
      <c r="A592">
        <v>591</v>
      </c>
      <c r="B592">
        <v>2011</v>
      </c>
      <c r="C592">
        <v>18813</v>
      </c>
      <c r="D592">
        <v>11790</v>
      </c>
      <c r="E592" s="2">
        <f t="shared" si="22"/>
        <v>0.62669430712804974</v>
      </c>
      <c r="F592" s="2">
        <f t="shared" si="23"/>
        <v>-0.46729640567971392</v>
      </c>
      <c r="G592" s="2"/>
      <c r="H592" s="22"/>
    </row>
    <row r="593" spans="1:8" x14ac:dyDescent="0.25">
      <c r="A593">
        <v>592</v>
      </c>
      <c r="B593">
        <v>2011</v>
      </c>
      <c r="C593">
        <v>25483</v>
      </c>
      <c r="D593">
        <v>16287</v>
      </c>
      <c r="E593" s="2">
        <f t="shared" si="22"/>
        <v>0.63913197033316327</v>
      </c>
      <c r="F593" s="2">
        <f t="shared" si="23"/>
        <v>-0.44764431958525303</v>
      </c>
      <c r="G593" s="2"/>
      <c r="H593" s="22"/>
    </row>
    <row r="594" spans="1:8" x14ac:dyDescent="0.25">
      <c r="A594">
        <v>593</v>
      </c>
      <c r="B594">
        <v>2011</v>
      </c>
      <c r="C594">
        <v>21037</v>
      </c>
      <c r="D594">
        <v>13576</v>
      </c>
      <c r="E594" s="2">
        <f t="shared" si="22"/>
        <v>0.64533916432951466</v>
      </c>
      <c r="F594" s="2">
        <f t="shared" si="23"/>
        <v>-0.43797926421996702</v>
      </c>
      <c r="G594" s="2"/>
      <c r="H594" s="22"/>
    </row>
    <row r="595" spans="1:8" x14ac:dyDescent="0.25">
      <c r="A595">
        <v>594</v>
      </c>
      <c r="B595">
        <v>2011</v>
      </c>
      <c r="C595">
        <v>20866</v>
      </c>
      <c r="D595">
        <v>13207</v>
      </c>
      <c r="E595" s="2">
        <f t="shared" si="22"/>
        <v>0.63294354452218926</v>
      </c>
      <c r="F595" s="2">
        <f t="shared" si="23"/>
        <v>-0.45737404798411024</v>
      </c>
      <c r="G595" s="2"/>
      <c r="H595" s="22"/>
    </row>
    <row r="596" spans="1:8" x14ac:dyDescent="0.25">
      <c r="A596">
        <v>595</v>
      </c>
      <c r="B596">
        <v>2011</v>
      </c>
      <c r="C596">
        <v>23431</v>
      </c>
      <c r="D596">
        <v>14684</v>
      </c>
      <c r="E596" s="2">
        <f t="shared" si="22"/>
        <v>0.62669113567496049</v>
      </c>
      <c r="F596" s="2">
        <f t="shared" si="23"/>
        <v>-0.46730146629870783</v>
      </c>
      <c r="G596" s="2"/>
      <c r="H596" s="22"/>
    </row>
    <row r="597" spans="1:8" x14ac:dyDescent="0.25">
      <c r="A597">
        <v>596</v>
      </c>
      <c r="B597">
        <v>2011</v>
      </c>
      <c r="C597">
        <v>24457</v>
      </c>
      <c r="D597">
        <v>16004</v>
      </c>
      <c r="E597" s="2">
        <f t="shared" si="22"/>
        <v>0.65437298115059084</v>
      </c>
      <c r="F597" s="2">
        <f t="shared" si="23"/>
        <v>-0.42407778251878508</v>
      </c>
      <c r="G597" s="2"/>
      <c r="H597" s="22"/>
    </row>
    <row r="598" spans="1:8" x14ac:dyDescent="0.25">
      <c r="A598">
        <v>597</v>
      </c>
      <c r="B598">
        <v>2011</v>
      </c>
      <c r="C598">
        <v>18984</v>
      </c>
      <c r="D598">
        <v>12422</v>
      </c>
      <c r="E598" s="2">
        <f t="shared" si="22"/>
        <v>0.65434049726085119</v>
      </c>
      <c r="F598" s="2">
        <f t="shared" si="23"/>
        <v>-0.42412742499635125</v>
      </c>
      <c r="G598" s="2"/>
      <c r="H598" s="22"/>
    </row>
    <row r="599" spans="1:8" x14ac:dyDescent="0.25">
      <c r="A599">
        <v>598</v>
      </c>
      <c r="B599">
        <v>2011</v>
      </c>
      <c r="C599">
        <v>24286</v>
      </c>
      <c r="D599">
        <v>15738</v>
      </c>
      <c r="E599" s="2">
        <f t="shared" si="22"/>
        <v>0.6480276702627028</v>
      </c>
      <c r="F599" s="2">
        <f t="shared" si="23"/>
        <v>-0.43382188251883558</v>
      </c>
      <c r="G599" s="2"/>
      <c r="H599" s="22"/>
    </row>
    <row r="600" spans="1:8" x14ac:dyDescent="0.25">
      <c r="A600">
        <v>599</v>
      </c>
      <c r="B600">
        <v>2011</v>
      </c>
      <c r="C600">
        <v>20695</v>
      </c>
      <c r="D600">
        <v>13411</v>
      </c>
      <c r="E600" s="2">
        <f t="shared" si="22"/>
        <v>0.64803092534428608</v>
      </c>
      <c r="F600" s="2">
        <f t="shared" si="23"/>
        <v>-0.43381685947189258</v>
      </c>
      <c r="G600" s="2"/>
      <c r="H600" s="22"/>
    </row>
    <row r="601" spans="1:8" x14ac:dyDescent="0.25">
      <c r="A601">
        <v>600</v>
      </c>
      <c r="B601">
        <v>2011</v>
      </c>
      <c r="C601">
        <v>21892</v>
      </c>
      <c r="D601">
        <v>14464</v>
      </c>
      <c r="E601" s="2">
        <f t="shared" si="22"/>
        <v>0.66069797186186729</v>
      </c>
      <c r="F601" s="2">
        <f t="shared" si="23"/>
        <v>-0.41445846963185112</v>
      </c>
      <c r="G601" s="2"/>
      <c r="H601" s="22"/>
    </row>
    <row r="602" spans="1:8" x14ac:dyDescent="0.25">
      <c r="A602">
        <v>601</v>
      </c>
      <c r="B602">
        <v>2011</v>
      </c>
      <c r="C602">
        <v>25483</v>
      </c>
      <c r="D602">
        <v>16675</v>
      </c>
      <c r="E602" s="2">
        <f t="shared" si="22"/>
        <v>0.65435780716556136</v>
      </c>
      <c r="F602" s="2">
        <f t="shared" si="23"/>
        <v>-0.42410097137498931</v>
      </c>
      <c r="G602" s="2"/>
      <c r="H602" s="22"/>
    </row>
    <row r="603" spans="1:8" x14ac:dyDescent="0.25">
      <c r="A603">
        <v>602</v>
      </c>
      <c r="B603">
        <v>2011</v>
      </c>
      <c r="C603">
        <v>19326</v>
      </c>
      <c r="D603">
        <v>12400</v>
      </c>
      <c r="E603" s="2">
        <f t="shared" si="22"/>
        <v>0.64162268446652182</v>
      </c>
      <c r="F603" s="2">
        <f t="shared" si="23"/>
        <v>-0.44375486696612554</v>
      </c>
      <c r="G603" s="2"/>
      <c r="H603" s="22"/>
    </row>
    <row r="604" spans="1:8" x14ac:dyDescent="0.25">
      <c r="A604">
        <v>603</v>
      </c>
      <c r="B604">
        <v>2011</v>
      </c>
      <c r="C604">
        <v>19668</v>
      </c>
      <c r="D604">
        <v>12996</v>
      </c>
      <c r="E604" s="2">
        <f t="shared" si="22"/>
        <v>0.66076876143990237</v>
      </c>
      <c r="F604" s="2">
        <f t="shared" si="23"/>
        <v>-0.41435133174283906</v>
      </c>
      <c r="G604" s="2"/>
      <c r="H604" s="22"/>
    </row>
    <row r="605" spans="1:8" x14ac:dyDescent="0.25">
      <c r="A605">
        <v>604</v>
      </c>
      <c r="B605">
        <v>2011</v>
      </c>
      <c r="C605">
        <v>25312</v>
      </c>
      <c r="D605">
        <v>16403</v>
      </c>
      <c r="E605" s="2">
        <f t="shared" si="22"/>
        <v>0.64803255372945634</v>
      </c>
      <c r="F605" s="2">
        <f t="shared" si="23"/>
        <v>-0.43381434665489477</v>
      </c>
      <c r="G605" s="2"/>
      <c r="H605" s="22"/>
    </row>
    <row r="606" spans="1:8" x14ac:dyDescent="0.25">
      <c r="A606">
        <v>605</v>
      </c>
      <c r="B606">
        <v>2011</v>
      </c>
      <c r="C606">
        <v>24799</v>
      </c>
      <c r="D606">
        <v>16227</v>
      </c>
      <c r="E606" s="2">
        <f t="shared" si="22"/>
        <v>0.65434090084277596</v>
      </c>
      <c r="F606" s="2">
        <f t="shared" si="23"/>
        <v>-0.42412680821991455</v>
      </c>
      <c r="G606" s="2"/>
      <c r="H606" s="22"/>
    </row>
    <row r="607" spans="1:8" x14ac:dyDescent="0.25">
      <c r="A607">
        <v>606</v>
      </c>
      <c r="B607">
        <v>2011</v>
      </c>
      <c r="C607">
        <v>18813</v>
      </c>
      <c r="D607">
        <v>12071</v>
      </c>
      <c r="E607" s="2">
        <f t="shared" si="22"/>
        <v>0.64163078722160205</v>
      </c>
      <c r="F607" s="2">
        <f t="shared" si="23"/>
        <v>-0.44374223851000349</v>
      </c>
      <c r="G607" s="2"/>
      <c r="H607" s="22"/>
    </row>
    <row r="608" spans="1:8" x14ac:dyDescent="0.25">
      <c r="A608">
        <v>607</v>
      </c>
      <c r="B608">
        <v>2011</v>
      </c>
      <c r="C608">
        <v>21037</v>
      </c>
      <c r="D608">
        <v>14086</v>
      </c>
      <c r="E608" s="2">
        <f t="shared" si="22"/>
        <v>0.66958216475733234</v>
      </c>
      <c r="F608" s="2">
        <f t="shared" si="23"/>
        <v>-0.40110139582867355</v>
      </c>
      <c r="G608" s="2"/>
      <c r="H608" s="22"/>
    </row>
    <row r="609" spans="1:8" x14ac:dyDescent="0.25">
      <c r="A609">
        <v>608</v>
      </c>
      <c r="B609">
        <v>2011</v>
      </c>
      <c r="C609">
        <v>22234</v>
      </c>
      <c r="D609">
        <v>14599</v>
      </c>
      <c r="E609" s="2">
        <f t="shared" si="22"/>
        <v>0.65660699829090585</v>
      </c>
      <c r="F609" s="2">
        <f t="shared" si="23"/>
        <v>-0.42066961559358035</v>
      </c>
      <c r="G609" s="2"/>
      <c r="H609" s="22"/>
    </row>
    <row r="610" spans="1:8" x14ac:dyDescent="0.25">
      <c r="A610">
        <v>609</v>
      </c>
      <c r="B610">
        <v>2011</v>
      </c>
      <c r="C610">
        <v>18129</v>
      </c>
      <c r="D610">
        <v>11904</v>
      </c>
      <c r="E610" s="2">
        <f t="shared" si="22"/>
        <v>0.65662750289591265</v>
      </c>
      <c r="F610" s="2">
        <f t="shared" si="23"/>
        <v>-0.42063838795679509</v>
      </c>
      <c r="G610" s="2"/>
      <c r="H610" s="22"/>
    </row>
    <row r="611" spans="1:8" x14ac:dyDescent="0.25">
      <c r="A611">
        <v>610</v>
      </c>
      <c r="B611">
        <v>2011</v>
      </c>
      <c r="C611">
        <v>18129</v>
      </c>
      <c r="D611">
        <v>12139</v>
      </c>
      <c r="E611" s="2">
        <f t="shared" si="22"/>
        <v>0.66959015941309508</v>
      </c>
      <c r="F611" s="2">
        <f t="shared" si="23"/>
        <v>-0.40108945613186453</v>
      </c>
      <c r="G611" s="2"/>
      <c r="H611" s="22"/>
    </row>
    <row r="612" spans="1:8" x14ac:dyDescent="0.25">
      <c r="A612">
        <v>611</v>
      </c>
      <c r="B612">
        <v>2011</v>
      </c>
      <c r="C612">
        <v>20866</v>
      </c>
      <c r="D612">
        <v>14107</v>
      </c>
      <c r="E612" s="2">
        <f t="shared" si="22"/>
        <v>0.67607591296846548</v>
      </c>
      <c r="F612" s="2">
        <f t="shared" si="23"/>
        <v>-0.39144991195341228</v>
      </c>
      <c r="G612" s="2"/>
      <c r="H612" s="22"/>
    </row>
    <row r="613" spans="1:8" x14ac:dyDescent="0.25">
      <c r="A613">
        <v>612</v>
      </c>
      <c r="B613">
        <v>2011</v>
      </c>
      <c r="C613">
        <v>25483</v>
      </c>
      <c r="D613">
        <v>17229</v>
      </c>
      <c r="E613" s="2">
        <f t="shared" si="22"/>
        <v>0.67609779068398546</v>
      </c>
      <c r="F613" s="2">
        <f t="shared" si="23"/>
        <v>-0.39141755262640748</v>
      </c>
      <c r="G613" s="2"/>
      <c r="H613" s="22"/>
    </row>
    <row r="614" spans="1:8" x14ac:dyDescent="0.25">
      <c r="A614">
        <v>613</v>
      </c>
      <c r="B614">
        <v>2011</v>
      </c>
      <c r="C614">
        <v>23431</v>
      </c>
      <c r="D614">
        <v>15537</v>
      </c>
      <c r="E614" s="2">
        <f t="shared" si="22"/>
        <v>0.66309589859587725</v>
      </c>
      <c r="F614" s="2">
        <f t="shared" si="23"/>
        <v>-0.41083565582343151</v>
      </c>
      <c r="G614" s="2"/>
      <c r="H614" s="22"/>
    </row>
    <row r="615" spans="1:8" x14ac:dyDescent="0.25">
      <c r="A615">
        <v>614</v>
      </c>
      <c r="B615">
        <v>2011</v>
      </c>
      <c r="C615">
        <v>24628</v>
      </c>
      <c r="D615">
        <v>16701</v>
      </c>
      <c r="E615" s="2">
        <f t="shared" si="22"/>
        <v>0.67813058307617347</v>
      </c>
      <c r="F615" s="2">
        <f t="shared" si="23"/>
        <v>-0.38841540917948331</v>
      </c>
      <c r="G615" s="2"/>
      <c r="H615" s="22"/>
    </row>
    <row r="616" spans="1:8" x14ac:dyDescent="0.25">
      <c r="A616">
        <v>615</v>
      </c>
      <c r="B616">
        <v>2011</v>
      </c>
      <c r="C616">
        <v>23773</v>
      </c>
      <c r="D616">
        <v>16280</v>
      </c>
      <c r="E616" s="2">
        <f t="shared" si="22"/>
        <v>0.68481049930593529</v>
      </c>
      <c r="F616" s="2">
        <f t="shared" si="23"/>
        <v>-0.37861312234174138</v>
      </c>
      <c r="G616" s="2"/>
      <c r="H616" s="22"/>
    </row>
    <row r="617" spans="1:8" x14ac:dyDescent="0.25">
      <c r="A617">
        <v>616</v>
      </c>
      <c r="B617">
        <v>2011</v>
      </c>
      <c r="C617">
        <v>24799</v>
      </c>
      <c r="D617">
        <v>17147</v>
      </c>
      <c r="E617" s="2">
        <f t="shared" si="22"/>
        <v>0.69143917093431184</v>
      </c>
      <c r="F617" s="2">
        <f t="shared" si="23"/>
        <v>-0.36898009858059999</v>
      </c>
      <c r="G617" s="2"/>
      <c r="H617" s="22"/>
    </row>
    <row r="618" spans="1:8" x14ac:dyDescent="0.25">
      <c r="A618">
        <v>617</v>
      </c>
      <c r="B618">
        <v>2011</v>
      </c>
      <c r="C618">
        <v>20524</v>
      </c>
      <c r="D618">
        <v>14191</v>
      </c>
      <c r="E618" s="2">
        <f t="shared" si="22"/>
        <v>0.69143441824205809</v>
      </c>
      <c r="F618" s="2">
        <f t="shared" si="23"/>
        <v>-0.36898697222731791</v>
      </c>
      <c r="G618" s="2"/>
      <c r="H618" s="22"/>
    </row>
    <row r="619" spans="1:8" x14ac:dyDescent="0.25">
      <c r="A619">
        <v>618</v>
      </c>
      <c r="B619">
        <v>2011</v>
      </c>
      <c r="C619">
        <v>20182</v>
      </c>
      <c r="D619">
        <v>13553</v>
      </c>
      <c r="E619" s="2">
        <f t="shared" si="22"/>
        <v>0.67153899514418791</v>
      </c>
      <c r="F619" s="2">
        <f t="shared" si="23"/>
        <v>-0.39818319300845811</v>
      </c>
      <c r="G619" s="2"/>
      <c r="H619" s="22"/>
    </row>
    <row r="620" spans="1:8" x14ac:dyDescent="0.25">
      <c r="A620">
        <v>619</v>
      </c>
      <c r="B620">
        <v>2011</v>
      </c>
      <c r="C620">
        <v>18984</v>
      </c>
      <c r="D620">
        <v>13000</v>
      </c>
      <c r="E620" s="2">
        <f t="shared" si="22"/>
        <v>0.68478718921196802</v>
      </c>
      <c r="F620" s="2">
        <f t="shared" si="23"/>
        <v>-0.37864716167192564</v>
      </c>
      <c r="G620" s="2"/>
      <c r="H620" s="22"/>
    </row>
    <row r="621" spans="1:8" x14ac:dyDescent="0.25">
      <c r="A621">
        <v>620</v>
      </c>
      <c r="B621">
        <v>2011</v>
      </c>
      <c r="C621">
        <v>21550</v>
      </c>
      <c r="D621">
        <v>14470</v>
      </c>
      <c r="E621" s="2">
        <f t="shared" si="22"/>
        <v>0.67146171693735501</v>
      </c>
      <c r="F621" s="2">
        <f t="shared" si="23"/>
        <v>-0.39829827590636424</v>
      </c>
      <c r="G621" s="2"/>
      <c r="H621" s="22"/>
    </row>
    <row r="622" spans="1:8" x14ac:dyDescent="0.25">
      <c r="A622">
        <v>621</v>
      </c>
      <c r="B622">
        <v>2011</v>
      </c>
      <c r="C622">
        <v>22747</v>
      </c>
      <c r="D622">
        <v>15577</v>
      </c>
      <c r="E622" s="2">
        <f t="shared" si="22"/>
        <v>0.68479359915593263</v>
      </c>
      <c r="F622" s="2">
        <f t="shared" si="23"/>
        <v>-0.37863780122525598</v>
      </c>
      <c r="G622" s="2"/>
      <c r="H622" s="22"/>
    </row>
    <row r="623" spans="1:8" x14ac:dyDescent="0.25">
      <c r="A623">
        <v>622</v>
      </c>
      <c r="B623">
        <v>2011</v>
      </c>
      <c r="C623">
        <v>25141</v>
      </c>
      <c r="D623">
        <v>17769</v>
      </c>
      <c r="E623" s="2">
        <f t="shared" si="22"/>
        <v>0.7067737957917346</v>
      </c>
      <c r="F623" s="2">
        <f t="shared" si="23"/>
        <v>-0.34704461365548434</v>
      </c>
      <c r="G623" s="2"/>
      <c r="H623" s="22"/>
    </row>
    <row r="624" spans="1:8" x14ac:dyDescent="0.25">
      <c r="A624">
        <v>623</v>
      </c>
      <c r="B624">
        <v>2011</v>
      </c>
      <c r="C624">
        <v>18813</v>
      </c>
      <c r="D624">
        <v>13170</v>
      </c>
      <c r="E624" s="2">
        <f t="shared" si="22"/>
        <v>0.70004783926008607</v>
      </c>
      <c r="F624" s="2">
        <f t="shared" si="23"/>
        <v>-0.35660660447380388</v>
      </c>
      <c r="G624" s="2"/>
      <c r="H624" s="22"/>
    </row>
    <row r="625" spans="1:8" x14ac:dyDescent="0.25">
      <c r="A625">
        <v>624</v>
      </c>
      <c r="B625">
        <v>2011</v>
      </c>
      <c r="C625">
        <v>19155</v>
      </c>
      <c r="D625">
        <v>13539</v>
      </c>
      <c r="E625" s="2">
        <f t="shared" si="22"/>
        <v>0.70681284259984334</v>
      </c>
      <c r="F625" s="2">
        <f t="shared" si="23"/>
        <v>-0.34698936863963853</v>
      </c>
      <c r="G625" s="2"/>
      <c r="H625" s="22"/>
    </row>
    <row r="626" spans="1:8" x14ac:dyDescent="0.25">
      <c r="A626">
        <v>625</v>
      </c>
      <c r="B626">
        <v>2011</v>
      </c>
      <c r="C626">
        <v>18984</v>
      </c>
      <c r="D626">
        <v>13031</v>
      </c>
      <c r="E626" s="2">
        <f t="shared" si="22"/>
        <v>0.68642014327855039</v>
      </c>
      <c r="F626" s="2">
        <f t="shared" si="23"/>
        <v>-0.37626538497069345</v>
      </c>
      <c r="G626" s="2"/>
      <c r="H626" s="22"/>
    </row>
    <row r="627" spans="1:8" x14ac:dyDescent="0.25">
      <c r="A627">
        <v>626</v>
      </c>
      <c r="B627">
        <v>2011</v>
      </c>
      <c r="C627">
        <v>19839</v>
      </c>
      <c r="D627">
        <v>14023</v>
      </c>
      <c r="E627" s="2">
        <f t="shared" si="22"/>
        <v>0.70684006250315035</v>
      </c>
      <c r="F627" s="2">
        <f t="shared" si="23"/>
        <v>-0.34695085861612129</v>
      </c>
      <c r="G627" s="2"/>
      <c r="H627" s="22"/>
    </row>
    <row r="628" spans="1:8" x14ac:dyDescent="0.25">
      <c r="A628">
        <v>627</v>
      </c>
      <c r="B628">
        <v>2011</v>
      </c>
      <c r="C628">
        <v>23089</v>
      </c>
      <c r="D628">
        <v>16675</v>
      </c>
      <c r="E628" s="2">
        <f t="shared" si="22"/>
        <v>0.72220537918489325</v>
      </c>
      <c r="F628" s="2">
        <f t="shared" si="23"/>
        <v>-0.32544572183517906</v>
      </c>
      <c r="G628" s="2"/>
      <c r="H628" s="22"/>
    </row>
    <row r="629" spans="1:8" x14ac:dyDescent="0.25">
      <c r="A629">
        <v>628</v>
      </c>
      <c r="B629">
        <v>2011</v>
      </c>
      <c r="C629">
        <v>22405</v>
      </c>
      <c r="D629">
        <v>15714</v>
      </c>
      <c r="E629" s="2">
        <f t="shared" si="22"/>
        <v>0.70136130328051771</v>
      </c>
      <c r="F629" s="2">
        <f t="shared" si="23"/>
        <v>-0.35473211348447653</v>
      </c>
      <c r="G629" s="2"/>
      <c r="H629" s="22"/>
    </row>
    <row r="630" spans="1:8" x14ac:dyDescent="0.25">
      <c r="A630">
        <v>629</v>
      </c>
      <c r="B630">
        <v>2011</v>
      </c>
      <c r="C630">
        <v>23260</v>
      </c>
      <c r="D630">
        <v>16314</v>
      </c>
      <c r="E630" s="2">
        <f t="shared" si="22"/>
        <v>0.70137575236457439</v>
      </c>
      <c r="F630" s="2">
        <f t="shared" si="23"/>
        <v>-0.35471151221212971</v>
      </c>
      <c r="G630" s="2"/>
      <c r="H630" s="22"/>
    </row>
    <row r="631" spans="1:8" x14ac:dyDescent="0.25">
      <c r="A631">
        <v>630</v>
      </c>
      <c r="B631">
        <v>2011</v>
      </c>
      <c r="C631">
        <v>24286</v>
      </c>
      <c r="D631">
        <v>17539</v>
      </c>
      <c r="E631" s="2">
        <f t="shared" si="22"/>
        <v>0.72218562134563125</v>
      </c>
      <c r="F631" s="2">
        <f t="shared" si="23"/>
        <v>-0.3254730798556264</v>
      </c>
      <c r="G631" s="2"/>
      <c r="H631" s="22"/>
    </row>
    <row r="632" spans="1:8" x14ac:dyDescent="0.25">
      <c r="A632">
        <v>631</v>
      </c>
      <c r="B632">
        <v>2011</v>
      </c>
      <c r="C632">
        <v>22918</v>
      </c>
      <c r="D632">
        <v>16550</v>
      </c>
      <c r="E632" s="2">
        <f t="shared" si="22"/>
        <v>0.72213980277511125</v>
      </c>
      <c r="F632" s="2">
        <f t="shared" si="23"/>
        <v>-0.32553652618118456</v>
      </c>
      <c r="G632" s="2"/>
      <c r="H632" s="22"/>
    </row>
    <row r="633" spans="1:8" x14ac:dyDescent="0.25">
      <c r="A633">
        <v>632</v>
      </c>
      <c r="B633">
        <v>2011</v>
      </c>
      <c r="C633">
        <v>25312</v>
      </c>
      <c r="D633">
        <v>17753</v>
      </c>
      <c r="E633" s="2">
        <f t="shared" si="22"/>
        <v>0.70136694058154236</v>
      </c>
      <c r="F633" s="2">
        <f t="shared" si="23"/>
        <v>-0.35472407586058274</v>
      </c>
      <c r="G633" s="2"/>
      <c r="H633" s="22"/>
    </row>
    <row r="634" spans="1:8" x14ac:dyDescent="0.25">
      <c r="A634">
        <v>633</v>
      </c>
      <c r="B634">
        <v>2011</v>
      </c>
      <c r="C634">
        <v>20011</v>
      </c>
      <c r="D634">
        <v>14451</v>
      </c>
      <c r="E634" s="2">
        <f t="shared" si="22"/>
        <v>0.72215281595122682</v>
      </c>
      <c r="F634" s="2">
        <f t="shared" si="23"/>
        <v>-0.32551850604323301</v>
      </c>
      <c r="G634" s="2"/>
      <c r="H634" s="22"/>
    </row>
    <row r="635" spans="1:8" x14ac:dyDescent="0.25">
      <c r="A635">
        <v>634</v>
      </c>
      <c r="B635">
        <v>2011</v>
      </c>
      <c r="C635">
        <v>21379</v>
      </c>
      <c r="D635">
        <v>15292</v>
      </c>
      <c r="E635" s="2">
        <f t="shared" si="22"/>
        <v>0.7152813508583189</v>
      </c>
      <c r="F635" s="2">
        <f t="shared" si="23"/>
        <v>-0.33507931598410456</v>
      </c>
      <c r="G635" s="2"/>
      <c r="H635" s="22"/>
    </row>
    <row r="636" spans="1:8" x14ac:dyDescent="0.25">
      <c r="A636">
        <v>635</v>
      </c>
      <c r="B636">
        <v>2011</v>
      </c>
      <c r="C636">
        <v>21721</v>
      </c>
      <c r="D636">
        <v>15385</v>
      </c>
      <c r="E636" s="2">
        <f t="shared" si="22"/>
        <v>0.70830072280281753</v>
      </c>
      <c r="F636" s="2">
        <f t="shared" si="23"/>
        <v>-0.34488652574755135</v>
      </c>
      <c r="G636" s="2"/>
      <c r="H636" s="22"/>
    </row>
    <row r="637" spans="1:8" x14ac:dyDescent="0.25">
      <c r="A637">
        <v>636</v>
      </c>
      <c r="B637">
        <v>2011</v>
      </c>
      <c r="C637">
        <v>20011</v>
      </c>
      <c r="D637">
        <v>14034</v>
      </c>
      <c r="E637" s="2">
        <f t="shared" si="22"/>
        <v>0.70131427714756889</v>
      </c>
      <c r="F637" s="2">
        <f t="shared" si="23"/>
        <v>-0.35479916552932944</v>
      </c>
      <c r="G637" s="2"/>
      <c r="H637" s="22"/>
    </row>
    <row r="638" spans="1:8" x14ac:dyDescent="0.25">
      <c r="A638">
        <v>637</v>
      </c>
      <c r="B638">
        <v>2011</v>
      </c>
      <c r="C638">
        <v>18471</v>
      </c>
      <c r="D638">
        <v>13231</v>
      </c>
      <c r="E638" s="2">
        <f t="shared" si="22"/>
        <v>0.71631205673758869</v>
      </c>
      <c r="F638" s="2">
        <f t="shared" si="23"/>
        <v>-0.33363937353690876</v>
      </c>
      <c r="G638" s="2"/>
      <c r="H638" s="22"/>
    </row>
    <row r="639" spans="1:8" x14ac:dyDescent="0.25">
      <c r="A639">
        <v>638</v>
      </c>
      <c r="B639">
        <v>2011</v>
      </c>
      <c r="C639">
        <v>22234</v>
      </c>
      <c r="D639">
        <v>16084</v>
      </c>
      <c r="E639" s="2">
        <f t="shared" si="22"/>
        <v>0.72339659980210491</v>
      </c>
      <c r="F639" s="2">
        <f t="shared" si="23"/>
        <v>-0.32379765977639563</v>
      </c>
      <c r="G639" s="2"/>
      <c r="H639" s="22"/>
    </row>
    <row r="640" spans="1:8" x14ac:dyDescent="0.25">
      <c r="A640">
        <v>639</v>
      </c>
      <c r="B640">
        <v>2011</v>
      </c>
      <c r="C640">
        <v>18813</v>
      </c>
      <c r="D640">
        <v>13476</v>
      </c>
      <c r="E640" s="2">
        <f t="shared" si="22"/>
        <v>0.7163131876893637</v>
      </c>
      <c r="F640" s="2">
        <f t="shared" si="23"/>
        <v>-0.33363779468468707</v>
      </c>
      <c r="G640" s="2"/>
      <c r="H640" s="22"/>
    </row>
    <row r="641" spans="1:8" x14ac:dyDescent="0.25">
      <c r="A641">
        <v>640</v>
      </c>
      <c r="B641">
        <v>2011</v>
      </c>
      <c r="C641">
        <v>19497</v>
      </c>
      <c r="D641">
        <v>14241</v>
      </c>
      <c r="E641" s="2">
        <f t="shared" si="22"/>
        <v>0.73042006462532694</v>
      </c>
      <c r="F641" s="2">
        <f t="shared" si="23"/>
        <v>-0.31413547934303088</v>
      </c>
      <c r="G641" s="2"/>
      <c r="H641" s="22"/>
    </row>
    <row r="642" spans="1:8" x14ac:dyDescent="0.25">
      <c r="A642">
        <v>641</v>
      </c>
      <c r="B642">
        <v>2011</v>
      </c>
      <c r="C642">
        <v>20353</v>
      </c>
      <c r="D642">
        <v>14723</v>
      </c>
      <c r="E642" s="2">
        <f t="shared" ref="E642:E705" si="24">D642/C642</f>
        <v>0.72338230236328793</v>
      </c>
      <c r="F642" s="2">
        <f t="shared" si="23"/>
        <v>-0.32381742428747057</v>
      </c>
      <c r="G642" s="2"/>
      <c r="H642" s="22"/>
    </row>
    <row r="643" spans="1:8" x14ac:dyDescent="0.25">
      <c r="A643">
        <v>642</v>
      </c>
      <c r="B643">
        <v>2011</v>
      </c>
      <c r="C643">
        <v>19839</v>
      </c>
      <c r="D643">
        <v>14210</v>
      </c>
      <c r="E643" s="2">
        <f t="shared" si="24"/>
        <v>0.71626594082363026</v>
      </c>
      <c r="F643" s="2">
        <f t="shared" ref="F643:F706" si="25">LN(E643)</f>
        <v>-0.33370375525162571</v>
      </c>
      <c r="G643" s="2"/>
      <c r="H643" s="22"/>
    </row>
    <row r="644" spans="1:8" x14ac:dyDescent="0.25">
      <c r="A644">
        <v>643</v>
      </c>
      <c r="B644">
        <v>2011</v>
      </c>
      <c r="C644">
        <v>23602</v>
      </c>
      <c r="D644">
        <v>17240</v>
      </c>
      <c r="E644" s="2">
        <f t="shared" si="24"/>
        <v>0.73044657232437926</v>
      </c>
      <c r="F644" s="2">
        <f t="shared" si="25"/>
        <v>-0.31409918896800998</v>
      </c>
      <c r="G644" s="2"/>
      <c r="H644" s="22"/>
    </row>
    <row r="645" spans="1:8" x14ac:dyDescent="0.25">
      <c r="A645">
        <v>644</v>
      </c>
      <c r="B645">
        <v>2011</v>
      </c>
      <c r="C645">
        <v>23431</v>
      </c>
      <c r="D645">
        <v>16782</v>
      </c>
      <c r="E645" s="2">
        <f t="shared" si="24"/>
        <v>0.71623063462933723</v>
      </c>
      <c r="F645" s="2">
        <f t="shared" si="25"/>
        <v>-0.33375304848541792</v>
      </c>
      <c r="G645" s="2"/>
      <c r="H645" s="22"/>
    </row>
    <row r="646" spans="1:8" x14ac:dyDescent="0.25">
      <c r="A646">
        <v>645</v>
      </c>
      <c r="B646">
        <v>2011</v>
      </c>
      <c r="C646">
        <v>22576</v>
      </c>
      <c r="D646">
        <v>16651</v>
      </c>
      <c r="E646" s="2">
        <f t="shared" si="24"/>
        <v>0.73755315379163711</v>
      </c>
      <c r="F646" s="2">
        <f t="shared" si="25"/>
        <v>-0.30441712042747854</v>
      </c>
      <c r="G646" s="2"/>
      <c r="H646" s="22"/>
    </row>
    <row r="647" spans="1:8" x14ac:dyDescent="0.25">
      <c r="A647">
        <v>646</v>
      </c>
      <c r="B647">
        <v>2011</v>
      </c>
      <c r="C647">
        <v>23773</v>
      </c>
      <c r="D647">
        <v>17196</v>
      </c>
      <c r="E647" s="2">
        <f t="shared" si="24"/>
        <v>0.72334160602364028</v>
      </c>
      <c r="F647" s="2">
        <f t="shared" si="25"/>
        <v>-0.32387368428210045</v>
      </c>
      <c r="G647" s="2"/>
      <c r="H647" s="22"/>
    </row>
    <row r="648" spans="1:8" x14ac:dyDescent="0.25">
      <c r="A648">
        <v>647</v>
      </c>
      <c r="B648">
        <v>2011</v>
      </c>
      <c r="C648">
        <v>22063</v>
      </c>
      <c r="D648">
        <v>15803</v>
      </c>
      <c r="E648" s="2">
        <f t="shared" si="24"/>
        <v>0.71626705343788244</v>
      </c>
      <c r="F648" s="2">
        <f t="shared" si="25"/>
        <v>-0.3337022018992678</v>
      </c>
      <c r="G648" s="2"/>
      <c r="H648" s="22"/>
    </row>
    <row r="649" spans="1:8" x14ac:dyDescent="0.25">
      <c r="A649">
        <v>648</v>
      </c>
      <c r="B649">
        <v>2011</v>
      </c>
      <c r="C649">
        <v>24628</v>
      </c>
      <c r="D649">
        <v>18007</v>
      </c>
      <c r="E649" s="2">
        <f t="shared" si="24"/>
        <v>0.73115965567646579</v>
      </c>
      <c r="F649" s="2">
        <f t="shared" si="25"/>
        <v>-0.31312343586159536</v>
      </c>
      <c r="G649" s="2"/>
      <c r="H649" s="22"/>
    </row>
    <row r="650" spans="1:8" x14ac:dyDescent="0.25">
      <c r="A650">
        <v>649</v>
      </c>
      <c r="B650">
        <v>2011</v>
      </c>
      <c r="C650">
        <v>25655</v>
      </c>
      <c r="D650">
        <v>19130</v>
      </c>
      <c r="E650" s="2">
        <f t="shared" si="24"/>
        <v>0.74566361333073472</v>
      </c>
      <c r="F650" s="2">
        <f t="shared" si="25"/>
        <v>-0.29348070094176665</v>
      </c>
      <c r="G650" s="2"/>
      <c r="H650" s="22"/>
    </row>
    <row r="651" spans="1:8" x14ac:dyDescent="0.25">
      <c r="A651">
        <v>650</v>
      </c>
      <c r="B651">
        <v>2011</v>
      </c>
      <c r="C651">
        <v>23773</v>
      </c>
      <c r="D651">
        <v>17555</v>
      </c>
      <c r="E651" s="2">
        <f t="shared" si="24"/>
        <v>0.73844277121103774</v>
      </c>
      <c r="F651" s="2">
        <f t="shared" si="25"/>
        <v>-0.30321167329574006</v>
      </c>
      <c r="G651" s="2"/>
      <c r="H651" s="22"/>
    </row>
    <row r="652" spans="1:8" x14ac:dyDescent="0.25">
      <c r="A652">
        <v>651</v>
      </c>
      <c r="B652">
        <v>2011</v>
      </c>
      <c r="C652">
        <v>24115</v>
      </c>
      <c r="D652">
        <v>17808</v>
      </c>
      <c r="E652" s="2">
        <f t="shared" si="24"/>
        <v>0.7384615384615385</v>
      </c>
      <c r="F652" s="2">
        <f t="shared" si="25"/>
        <v>-0.30318625898774615</v>
      </c>
      <c r="G652" s="2"/>
      <c r="H652" s="22"/>
    </row>
    <row r="653" spans="1:8" x14ac:dyDescent="0.25">
      <c r="A653">
        <v>652</v>
      </c>
      <c r="B653">
        <v>2011</v>
      </c>
      <c r="C653">
        <v>23602</v>
      </c>
      <c r="D653">
        <v>17599</v>
      </c>
      <c r="E653" s="2">
        <f t="shared" si="24"/>
        <v>0.74565714769934754</v>
      </c>
      <c r="F653" s="2">
        <f t="shared" si="25"/>
        <v>-0.29348937195548302</v>
      </c>
      <c r="G653" s="2"/>
      <c r="H653" s="22"/>
    </row>
    <row r="654" spans="1:8" x14ac:dyDescent="0.25">
      <c r="A654">
        <v>653</v>
      </c>
      <c r="B654">
        <v>2011</v>
      </c>
      <c r="C654">
        <v>23431</v>
      </c>
      <c r="D654">
        <v>17133</v>
      </c>
      <c r="E654" s="2">
        <f t="shared" si="24"/>
        <v>0.73121078912551751</v>
      </c>
      <c r="F654" s="2">
        <f t="shared" si="25"/>
        <v>-0.31305350358246004</v>
      </c>
      <c r="G654" s="2"/>
      <c r="H654" s="22"/>
    </row>
    <row r="655" spans="1:8" x14ac:dyDescent="0.25">
      <c r="A655">
        <v>654</v>
      </c>
      <c r="B655">
        <v>2011</v>
      </c>
      <c r="C655">
        <v>19497</v>
      </c>
      <c r="D655">
        <v>14398</v>
      </c>
      <c r="E655" s="2">
        <f t="shared" si="24"/>
        <v>0.73847258552597839</v>
      </c>
      <c r="F655" s="2">
        <f t="shared" si="25"/>
        <v>-0.30317129953321031</v>
      </c>
      <c r="G655" s="2"/>
      <c r="H655" s="22"/>
    </row>
    <row r="656" spans="1:8" x14ac:dyDescent="0.25">
      <c r="A656">
        <v>655</v>
      </c>
      <c r="B656">
        <v>2011</v>
      </c>
      <c r="C656">
        <v>21379</v>
      </c>
      <c r="D656">
        <v>15942</v>
      </c>
      <c r="E656" s="2">
        <f t="shared" si="24"/>
        <v>0.74568501800832587</v>
      </c>
      <c r="F656" s="2">
        <f t="shared" si="25"/>
        <v>-0.29345199581253956</v>
      </c>
      <c r="G656" s="2"/>
      <c r="H656" s="22"/>
    </row>
    <row r="657" spans="1:8" x14ac:dyDescent="0.25">
      <c r="A657">
        <v>656</v>
      </c>
      <c r="B657">
        <v>2011</v>
      </c>
      <c r="C657">
        <v>24457</v>
      </c>
      <c r="D657">
        <v>18236</v>
      </c>
      <c r="E657" s="2">
        <f t="shared" si="24"/>
        <v>0.74563519646726906</v>
      </c>
      <c r="F657" s="2">
        <f t="shared" si="25"/>
        <v>-0.29351881116257872</v>
      </c>
      <c r="G657" s="2"/>
      <c r="H657" s="22"/>
    </row>
    <row r="658" spans="1:8" x14ac:dyDescent="0.25">
      <c r="A658">
        <v>657</v>
      </c>
      <c r="B658">
        <v>2011</v>
      </c>
      <c r="C658">
        <v>22063</v>
      </c>
      <c r="D658">
        <v>16462</v>
      </c>
      <c r="E658" s="2">
        <f t="shared" si="24"/>
        <v>0.74613606490504469</v>
      </c>
      <c r="F658" s="2">
        <f t="shared" si="25"/>
        <v>-0.29284730277578225</v>
      </c>
      <c r="G658" s="2"/>
      <c r="H658" s="22"/>
    </row>
    <row r="659" spans="1:8" x14ac:dyDescent="0.25">
      <c r="A659">
        <v>658</v>
      </c>
      <c r="B659">
        <v>2011</v>
      </c>
      <c r="C659">
        <v>25483</v>
      </c>
      <c r="D659">
        <v>19201</v>
      </c>
      <c r="E659" s="2">
        <f t="shared" si="24"/>
        <v>0.7534827139661735</v>
      </c>
      <c r="F659" s="2">
        <f t="shared" si="25"/>
        <v>-0.2830492021658973</v>
      </c>
      <c r="G659" s="2"/>
      <c r="H659" s="22"/>
    </row>
    <row r="660" spans="1:8" x14ac:dyDescent="0.25">
      <c r="A660">
        <v>659</v>
      </c>
      <c r="B660">
        <v>2011</v>
      </c>
      <c r="C660">
        <v>18813</v>
      </c>
      <c r="D660">
        <v>14454</v>
      </c>
      <c r="E660" s="2">
        <f t="shared" si="24"/>
        <v>0.76829851698293739</v>
      </c>
      <c r="F660" s="2">
        <f t="shared" si="25"/>
        <v>-0.26357692736820409</v>
      </c>
      <c r="G660" s="2"/>
      <c r="H660" s="22"/>
    </row>
    <row r="661" spans="1:8" x14ac:dyDescent="0.25">
      <c r="A661">
        <v>660</v>
      </c>
      <c r="B661">
        <v>2011</v>
      </c>
      <c r="C661">
        <v>24970</v>
      </c>
      <c r="D661">
        <v>18815</v>
      </c>
      <c r="E661" s="2">
        <f t="shared" si="24"/>
        <v>0.75350420504605531</v>
      </c>
      <c r="F661" s="2">
        <f t="shared" si="25"/>
        <v>-0.28302068024628124</v>
      </c>
      <c r="G661" s="2"/>
      <c r="H661" s="22"/>
    </row>
    <row r="662" spans="1:8" x14ac:dyDescent="0.25">
      <c r="A662">
        <v>661</v>
      </c>
      <c r="B662">
        <v>2011</v>
      </c>
      <c r="C662">
        <v>24286</v>
      </c>
      <c r="D662">
        <v>18659</v>
      </c>
      <c r="E662" s="2">
        <f t="shared" si="24"/>
        <v>0.76830272585028414</v>
      </c>
      <c r="F662" s="2">
        <f t="shared" si="25"/>
        <v>-0.26357144921651521</v>
      </c>
      <c r="G662" s="2"/>
      <c r="H662" s="22"/>
    </row>
    <row r="663" spans="1:8" x14ac:dyDescent="0.25">
      <c r="A663">
        <v>662</v>
      </c>
      <c r="B663">
        <v>2011</v>
      </c>
      <c r="C663">
        <v>19497</v>
      </c>
      <c r="D663">
        <v>14690</v>
      </c>
      <c r="E663" s="2">
        <f t="shared" si="24"/>
        <v>0.75344924860234908</v>
      </c>
      <c r="F663" s="2">
        <f t="shared" si="25"/>
        <v>-0.28309361739453559</v>
      </c>
      <c r="G663" s="2"/>
      <c r="H663" s="22"/>
    </row>
    <row r="664" spans="1:8" x14ac:dyDescent="0.25">
      <c r="A664">
        <v>663</v>
      </c>
      <c r="B664">
        <v>2011</v>
      </c>
      <c r="C664">
        <v>20695</v>
      </c>
      <c r="D664">
        <v>15441</v>
      </c>
      <c r="E664" s="2">
        <f t="shared" si="24"/>
        <v>0.74612225175163083</v>
      </c>
      <c r="F664" s="2">
        <f t="shared" si="25"/>
        <v>-0.29286581586196858</v>
      </c>
      <c r="G664" s="2"/>
      <c r="H664" s="22"/>
    </row>
    <row r="665" spans="1:8" x14ac:dyDescent="0.25">
      <c r="A665">
        <v>664</v>
      </c>
      <c r="B665">
        <v>2011</v>
      </c>
      <c r="C665">
        <v>22918</v>
      </c>
      <c r="D665">
        <v>17607</v>
      </c>
      <c r="E665" s="2">
        <f t="shared" si="24"/>
        <v>0.76826075573784802</v>
      </c>
      <c r="F665" s="2">
        <f t="shared" si="25"/>
        <v>-0.26362607775994928</v>
      </c>
      <c r="G665" s="2"/>
      <c r="H665" s="22"/>
    </row>
    <row r="666" spans="1:8" x14ac:dyDescent="0.25">
      <c r="A666">
        <v>665</v>
      </c>
      <c r="B666">
        <v>2011</v>
      </c>
      <c r="C666">
        <v>22405</v>
      </c>
      <c r="D666">
        <v>17214</v>
      </c>
      <c r="E666" s="2">
        <f t="shared" si="24"/>
        <v>0.76831064494532475</v>
      </c>
      <c r="F666" s="2">
        <f t="shared" si="25"/>
        <v>-0.26356114201082353</v>
      </c>
      <c r="G666" s="2"/>
      <c r="H666" s="22"/>
    </row>
    <row r="667" spans="1:8" x14ac:dyDescent="0.25">
      <c r="A667">
        <v>666</v>
      </c>
      <c r="B667">
        <v>2011</v>
      </c>
      <c r="C667">
        <v>23089</v>
      </c>
      <c r="D667">
        <v>18093</v>
      </c>
      <c r="E667" s="2">
        <f t="shared" si="24"/>
        <v>0.78361990558274508</v>
      </c>
      <c r="F667" s="2">
        <f t="shared" si="25"/>
        <v>-0.24383119049990701</v>
      </c>
      <c r="G667" s="2"/>
      <c r="H667" s="22"/>
    </row>
    <row r="668" spans="1:8" x14ac:dyDescent="0.25">
      <c r="A668">
        <v>667</v>
      </c>
      <c r="B668">
        <v>2011</v>
      </c>
      <c r="C668">
        <v>23602</v>
      </c>
      <c r="D668">
        <v>17961</v>
      </c>
      <c r="E668" s="2">
        <f t="shared" si="24"/>
        <v>0.76099483094652998</v>
      </c>
      <c r="F668" s="2">
        <f t="shared" si="25"/>
        <v>-0.27312871359223223</v>
      </c>
      <c r="G668" s="2"/>
      <c r="H668" s="22"/>
    </row>
    <row r="669" spans="1:8" x14ac:dyDescent="0.25">
      <c r="A669">
        <v>668</v>
      </c>
      <c r="B669">
        <v>2011</v>
      </c>
      <c r="C669">
        <v>20866</v>
      </c>
      <c r="D669">
        <v>16194</v>
      </c>
      <c r="E669" s="2">
        <f t="shared" si="24"/>
        <v>0.77609508290999707</v>
      </c>
      <c r="F669" s="2">
        <f t="shared" si="25"/>
        <v>-0.25348023678185511</v>
      </c>
      <c r="G669" s="2"/>
      <c r="H669" s="22"/>
    </row>
    <row r="670" spans="1:8" x14ac:dyDescent="0.25">
      <c r="A670">
        <v>669</v>
      </c>
      <c r="B670">
        <v>2011</v>
      </c>
      <c r="C670">
        <v>19839</v>
      </c>
      <c r="D670">
        <v>15247</v>
      </c>
      <c r="E670" s="2">
        <f t="shared" si="24"/>
        <v>0.76853672060083678</v>
      </c>
      <c r="F670" s="2">
        <f t="shared" si="25"/>
        <v>-0.26326693497086495</v>
      </c>
      <c r="G670" s="2"/>
      <c r="H670" s="22"/>
    </row>
    <row r="671" spans="1:8" x14ac:dyDescent="0.25">
      <c r="A671">
        <v>670</v>
      </c>
      <c r="B671">
        <v>2011</v>
      </c>
      <c r="C671">
        <v>20011</v>
      </c>
      <c r="D671">
        <v>15531</v>
      </c>
      <c r="E671" s="2">
        <f t="shared" si="24"/>
        <v>0.7761231322772475</v>
      </c>
      <c r="F671" s="2">
        <f t="shared" si="25"/>
        <v>-0.25344409577155247</v>
      </c>
      <c r="G671" s="2"/>
      <c r="H671" s="22"/>
    </row>
    <row r="672" spans="1:8" x14ac:dyDescent="0.25">
      <c r="A672">
        <v>671</v>
      </c>
      <c r="B672">
        <v>2011</v>
      </c>
      <c r="C672">
        <v>18813</v>
      </c>
      <c r="D672">
        <v>14600</v>
      </c>
      <c r="E672" s="2">
        <f t="shared" si="24"/>
        <v>0.77605910806357303</v>
      </c>
      <c r="F672" s="2">
        <f t="shared" si="25"/>
        <v>-0.25352659151470275</v>
      </c>
      <c r="G672" s="2"/>
      <c r="H672" s="22"/>
    </row>
    <row r="673" spans="1:8" x14ac:dyDescent="0.25">
      <c r="A673">
        <v>672</v>
      </c>
      <c r="B673">
        <v>2011</v>
      </c>
      <c r="C673">
        <v>24115</v>
      </c>
      <c r="D673">
        <v>18353</v>
      </c>
      <c r="E673" s="2">
        <f t="shared" si="24"/>
        <v>0.76106157992950441</v>
      </c>
      <c r="F673" s="2">
        <f t="shared" si="25"/>
        <v>-0.27304100464460029</v>
      </c>
      <c r="G673" s="2"/>
      <c r="H673" s="22"/>
    </row>
    <row r="674" spans="1:8" x14ac:dyDescent="0.25">
      <c r="A674">
        <v>673</v>
      </c>
      <c r="B674">
        <v>2011</v>
      </c>
      <c r="C674">
        <v>18642</v>
      </c>
      <c r="D674">
        <v>14187</v>
      </c>
      <c r="E674" s="2">
        <f t="shared" si="24"/>
        <v>0.76102349533311875</v>
      </c>
      <c r="F674" s="2">
        <f t="shared" si="25"/>
        <v>-0.27309104730911693</v>
      </c>
      <c r="G674" s="2"/>
      <c r="H674" s="22"/>
    </row>
    <row r="675" spans="1:8" x14ac:dyDescent="0.25">
      <c r="A675">
        <v>674</v>
      </c>
      <c r="B675">
        <v>2011</v>
      </c>
      <c r="C675">
        <v>17958</v>
      </c>
      <c r="D675">
        <v>14073</v>
      </c>
      <c r="E675" s="2">
        <f t="shared" si="24"/>
        <v>0.78366187771466755</v>
      </c>
      <c r="F675" s="2">
        <f t="shared" si="25"/>
        <v>-0.24377763008418621</v>
      </c>
      <c r="G675" s="2"/>
      <c r="H675" s="22"/>
    </row>
    <row r="676" spans="1:8" x14ac:dyDescent="0.25">
      <c r="A676">
        <v>675</v>
      </c>
      <c r="B676">
        <v>2011</v>
      </c>
      <c r="C676">
        <v>18129</v>
      </c>
      <c r="D676">
        <v>14067</v>
      </c>
      <c r="E676" s="2">
        <f t="shared" si="24"/>
        <v>0.77593910309448955</v>
      </c>
      <c r="F676" s="2">
        <f t="shared" si="25"/>
        <v>-0.25368123727197217</v>
      </c>
      <c r="G676" s="2"/>
      <c r="H676" s="22"/>
    </row>
    <row r="677" spans="1:8" x14ac:dyDescent="0.25">
      <c r="A677">
        <v>676</v>
      </c>
      <c r="B677">
        <v>2011</v>
      </c>
      <c r="C677">
        <v>22918</v>
      </c>
      <c r="D677">
        <v>17960</v>
      </c>
      <c r="E677" s="2">
        <f t="shared" si="24"/>
        <v>0.78366349594205431</v>
      </c>
      <c r="F677" s="2">
        <f t="shared" si="25"/>
        <v>-0.24377556513020288</v>
      </c>
      <c r="G677" s="2"/>
      <c r="H677" s="22"/>
    </row>
    <row r="678" spans="1:8" x14ac:dyDescent="0.25">
      <c r="A678">
        <v>677</v>
      </c>
      <c r="B678">
        <v>2011</v>
      </c>
      <c r="C678">
        <v>17958</v>
      </c>
      <c r="D678">
        <v>14073</v>
      </c>
      <c r="E678" s="2">
        <f t="shared" si="24"/>
        <v>0.78366187771466755</v>
      </c>
      <c r="F678" s="2">
        <f t="shared" si="25"/>
        <v>-0.24377763008418621</v>
      </c>
      <c r="G678" s="2"/>
      <c r="H678" s="22"/>
    </row>
    <row r="679" spans="1:8" x14ac:dyDescent="0.25">
      <c r="A679">
        <v>678</v>
      </c>
      <c r="B679">
        <v>2011</v>
      </c>
      <c r="C679">
        <v>19839</v>
      </c>
      <c r="D679">
        <v>15547</v>
      </c>
      <c r="E679" s="2">
        <f t="shared" si="24"/>
        <v>0.78365845052674021</v>
      </c>
      <c r="F679" s="2">
        <f t="shared" si="25"/>
        <v>-0.24378200339303138</v>
      </c>
      <c r="G679" s="2"/>
      <c r="H679" s="22"/>
    </row>
    <row r="680" spans="1:8" x14ac:dyDescent="0.25">
      <c r="A680">
        <v>679</v>
      </c>
      <c r="B680">
        <v>2011</v>
      </c>
      <c r="C680">
        <v>21208</v>
      </c>
      <c r="D680">
        <v>16456</v>
      </c>
      <c r="E680" s="2">
        <f t="shared" si="24"/>
        <v>0.77593360995850624</v>
      </c>
      <c r="F680" s="2">
        <f t="shared" si="25"/>
        <v>-0.25368831663606833</v>
      </c>
      <c r="G680" s="2"/>
      <c r="H680" s="22"/>
    </row>
    <row r="681" spans="1:8" x14ac:dyDescent="0.25">
      <c r="A681">
        <v>680</v>
      </c>
      <c r="B681">
        <v>2011</v>
      </c>
      <c r="C681">
        <v>20011</v>
      </c>
      <c r="D681">
        <v>15835</v>
      </c>
      <c r="E681" s="2">
        <f t="shared" si="24"/>
        <v>0.79131477687272</v>
      </c>
      <c r="F681" s="2">
        <f t="shared" si="25"/>
        <v>-0.23405944236882334</v>
      </c>
      <c r="G681" s="2"/>
      <c r="H681" s="22"/>
    </row>
    <row r="682" spans="1:8" x14ac:dyDescent="0.25">
      <c r="A682">
        <v>681</v>
      </c>
      <c r="B682">
        <v>2011</v>
      </c>
      <c r="C682">
        <v>18300</v>
      </c>
      <c r="D682">
        <v>14622</v>
      </c>
      <c r="E682" s="2">
        <f t="shared" si="24"/>
        <v>0.79901639344262299</v>
      </c>
      <c r="F682" s="2">
        <f t="shared" si="25"/>
        <v>-0.22437381597625103</v>
      </c>
      <c r="G682" s="2"/>
      <c r="H682" s="22"/>
    </row>
    <row r="683" spans="1:8" x14ac:dyDescent="0.25">
      <c r="A683">
        <v>682</v>
      </c>
      <c r="B683">
        <v>2011</v>
      </c>
      <c r="C683">
        <v>20866</v>
      </c>
      <c r="D683">
        <v>16191</v>
      </c>
      <c r="E683" s="2">
        <f t="shared" si="24"/>
        <v>0.77595130834850956</v>
      </c>
      <c r="F683" s="2">
        <f t="shared" si="25"/>
        <v>-0.25366550774116214</v>
      </c>
      <c r="G683" s="2"/>
      <c r="H683" s="22"/>
    </row>
    <row r="684" spans="1:8" x14ac:dyDescent="0.25">
      <c r="A684">
        <v>683</v>
      </c>
      <c r="B684">
        <v>2011</v>
      </c>
      <c r="C684">
        <v>19668</v>
      </c>
      <c r="D684">
        <v>15714</v>
      </c>
      <c r="E684" s="2">
        <f t="shared" si="24"/>
        <v>0.79896278218425865</v>
      </c>
      <c r="F684" s="2">
        <f t="shared" si="25"/>
        <v>-0.22444091479606315</v>
      </c>
      <c r="G684" s="2"/>
      <c r="H684" s="22"/>
    </row>
    <row r="685" spans="1:8" x14ac:dyDescent="0.25">
      <c r="A685">
        <v>684</v>
      </c>
      <c r="B685">
        <v>2011</v>
      </c>
      <c r="C685">
        <v>24799</v>
      </c>
      <c r="D685">
        <v>19624</v>
      </c>
      <c r="E685" s="2">
        <f t="shared" si="24"/>
        <v>0.79132223073511032</v>
      </c>
      <c r="F685" s="2">
        <f t="shared" si="25"/>
        <v>-0.234050022821126</v>
      </c>
      <c r="G685" s="2"/>
      <c r="H685" s="22"/>
    </row>
    <row r="686" spans="1:8" x14ac:dyDescent="0.25">
      <c r="A686">
        <v>685</v>
      </c>
      <c r="B686">
        <v>2011</v>
      </c>
      <c r="C686">
        <v>20353</v>
      </c>
      <c r="D686">
        <v>16256</v>
      </c>
      <c r="E686" s="2">
        <f t="shared" si="24"/>
        <v>0.79870289392227189</v>
      </c>
      <c r="F686" s="2">
        <f t="shared" si="25"/>
        <v>-0.22476624977467066</v>
      </c>
      <c r="G686" s="2"/>
      <c r="H686" s="22"/>
    </row>
    <row r="687" spans="1:8" x14ac:dyDescent="0.25">
      <c r="A687">
        <v>686</v>
      </c>
      <c r="B687">
        <v>2011</v>
      </c>
      <c r="C687">
        <v>23431</v>
      </c>
      <c r="D687">
        <v>18898</v>
      </c>
      <c r="E687" s="2">
        <f t="shared" si="24"/>
        <v>0.80653834663480006</v>
      </c>
      <c r="F687" s="2">
        <f t="shared" si="25"/>
        <v>-0.21500383557286143</v>
      </c>
      <c r="G687" s="2"/>
      <c r="H687" s="22"/>
    </row>
    <row r="688" spans="1:8" x14ac:dyDescent="0.25">
      <c r="A688">
        <v>687</v>
      </c>
      <c r="B688">
        <v>2011</v>
      </c>
      <c r="C688">
        <v>25483</v>
      </c>
      <c r="D688">
        <v>20553</v>
      </c>
      <c r="E688" s="2">
        <f t="shared" si="24"/>
        <v>0.80653769179452972</v>
      </c>
      <c r="F688" s="2">
        <f t="shared" si="25"/>
        <v>-0.21500464748780498</v>
      </c>
      <c r="G688" s="2"/>
      <c r="H688" s="22"/>
    </row>
    <row r="689" spans="1:8" x14ac:dyDescent="0.25">
      <c r="A689">
        <v>688</v>
      </c>
      <c r="B689">
        <v>2011</v>
      </c>
      <c r="C689">
        <v>24628</v>
      </c>
      <c r="D689">
        <v>20435</v>
      </c>
      <c r="E689" s="2">
        <f t="shared" si="24"/>
        <v>0.82974662985220071</v>
      </c>
      <c r="F689" s="2">
        <f t="shared" si="25"/>
        <v>-0.1866348900327231</v>
      </c>
      <c r="G689" s="2"/>
      <c r="H689" s="22"/>
    </row>
    <row r="690" spans="1:8" x14ac:dyDescent="0.25">
      <c r="A690">
        <v>689</v>
      </c>
      <c r="B690">
        <v>2011</v>
      </c>
      <c r="C690">
        <v>25312</v>
      </c>
      <c r="D690">
        <v>20801</v>
      </c>
      <c r="E690" s="2">
        <f t="shared" si="24"/>
        <v>0.82178413400758532</v>
      </c>
      <c r="F690" s="2">
        <f t="shared" si="25"/>
        <v>-0.19627752911055241</v>
      </c>
      <c r="G690" s="2"/>
      <c r="H690" s="22"/>
    </row>
    <row r="691" spans="1:8" x14ac:dyDescent="0.25">
      <c r="A691">
        <v>690</v>
      </c>
      <c r="B691">
        <v>2011</v>
      </c>
      <c r="C691">
        <v>20011</v>
      </c>
      <c r="D691">
        <v>16444</v>
      </c>
      <c r="E691" s="2">
        <f t="shared" si="24"/>
        <v>0.82174803857878165</v>
      </c>
      <c r="F691" s="2">
        <f t="shared" si="25"/>
        <v>-0.1963214533237945</v>
      </c>
      <c r="G691" s="2"/>
      <c r="H691" s="22"/>
    </row>
    <row r="692" spans="1:8" x14ac:dyDescent="0.25">
      <c r="A692">
        <v>691</v>
      </c>
      <c r="B692">
        <v>2011</v>
      </c>
      <c r="C692">
        <v>19155</v>
      </c>
      <c r="D692">
        <v>15435</v>
      </c>
      <c r="E692" s="2">
        <f t="shared" si="24"/>
        <v>0.80579483163664845</v>
      </c>
      <c r="F692" s="2">
        <f t="shared" si="25"/>
        <v>-0.21592612019848961</v>
      </c>
      <c r="G692" s="2"/>
      <c r="H692" s="22"/>
    </row>
    <row r="693" spans="1:8" x14ac:dyDescent="0.25">
      <c r="A693">
        <v>692</v>
      </c>
      <c r="B693">
        <v>2011</v>
      </c>
      <c r="C693">
        <v>19839</v>
      </c>
      <c r="D693">
        <v>16462</v>
      </c>
      <c r="E693" s="2">
        <f t="shared" si="24"/>
        <v>0.82977972680074596</v>
      </c>
      <c r="F693" s="2">
        <f t="shared" si="25"/>
        <v>-0.18659500281018282</v>
      </c>
      <c r="G693" s="2"/>
      <c r="H693" s="22"/>
    </row>
    <row r="694" spans="1:8" x14ac:dyDescent="0.25">
      <c r="A694">
        <v>693</v>
      </c>
      <c r="B694">
        <v>2011</v>
      </c>
      <c r="C694">
        <v>19668</v>
      </c>
      <c r="D694">
        <v>16005</v>
      </c>
      <c r="E694" s="2">
        <f t="shared" si="24"/>
        <v>0.81375838926174493</v>
      </c>
      <c r="F694" s="2">
        <f t="shared" si="25"/>
        <v>-0.20609177612786661</v>
      </c>
      <c r="G694" s="2"/>
      <c r="H694" s="22"/>
    </row>
    <row r="695" spans="1:8" x14ac:dyDescent="0.25">
      <c r="A695">
        <v>694</v>
      </c>
      <c r="B695">
        <v>2011</v>
      </c>
      <c r="C695">
        <v>18129</v>
      </c>
      <c r="D695">
        <v>15042</v>
      </c>
      <c r="E695" s="2">
        <f t="shared" si="24"/>
        <v>0.82972033758067187</v>
      </c>
      <c r="F695" s="2">
        <f t="shared" si="25"/>
        <v>-0.18666657764331979</v>
      </c>
      <c r="G695" s="2"/>
      <c r="H695" s="22"/>
    </row>
    <row r="696" spans="1:8" x14ac:dyDescent="0.25">
      <c r="A696">
        <v>695</v>
      </c>
      <c r="B696">
        <v>2011</v>
      </c>
      <c r="C696">
        <v>23431</v>
      </c>
      <c r="D696">
        <v>19254</v>
      </c>
      <c r="E696" s="2">
        <f t="shared" si="24"/>
        <v>0.82173189364517096</v>
      </c>
      <c r="F696" s="2">
        <f t="shared" si="25"/>
        <v>-0.19634110057752077</v>
      </c>
      <c r="G696" s="2"/>
      <c r="H696" s="22"/>
    </row>
    <row r="697" spans="1:8" x14ac:dyDescent="0.25">
      <c r="A697">
        <v>696</v>
      </c>
      <c r="B697">
        <v>2011</v>
      </c>
      <c r="C697">
        <v>23431</v>
      </c>
      <c r="D697">
        <v>19068</v>
      </c>
      <c r="E697" s="2">
        <f t="shared" si="24"/>
        <v>0.81379369211728048</v>
      </c>
      <c r="F697" s="2">
        <f t="shared" si="25"/>
        <v>-0.20604839459071644</v>
      </c>
      <c r="G697" s="2"/>
      <c r="H697" s="22"/>
    </row>
    <row r="698" spans="1:8" x14ac:dyDescent="0.25">
      <c r="A698">
        <v>697</v>
      </c>
      <c r="B698">
        <v>2011</v>
      </c>
      <c r="C698">
        <v>25141</v>
      </c>
      <c r="D698">
        <v>20259</v>
      </c>
      <c r="E698" s="2">
        <f t="shared" si="24"/>
        <v>0.80581520225925773</v>
      </c>
      <c r="F698" s="2">
        <f t="shared" si="25"/>
        <v>-0.21590084035760759</v>
      </c>
      <c r="G698" s="2"/>
      <c r="H698" s="22"/>
    </row>
    <row r="699" spans="1:8" x14ac:dyDescent="0.25">
      <c r="A699">
        <v>698</v>
      </c>
      <c r="B699">
        <v>2011</v>
      </c>
      <c r="C699">
        <v>20182</v>
      </c>
      <c r="D699">
        <v>16745</v>
      </c>
      <c r="E699" s="2">
        <f t="shared" si="24"/>
        <v>0.82969973243484296</v>
      </c>
      <c r="F699" s="2">
        <f t="shared" si="25"/>
        <v>-0.18669141179616908</v>
      </c>
      <c r="G699" s="2"/>
      <c r="H699" s="22"/>
    </row>
    <row r="700" spans="1:8" x14ac:dyDescent="0.25">
      <c r="A700">
        <v>699</v>
      </c>
      <c r="B700">
        <v>2011</v>
      </c>
      <c r="C700">
        <v>25655</v>
      </c>
      <c r="D700">
        <v>20673</v>
      </c>
      <c r="E700" s="2">
        <f t="shared" si="24"/>
        <v>0.80580783473007211</v>
      </c>
      <c r="F700" s="2">
        <f t="shared" si="25"/>
        <v>-0.21590998335074754</v>
      </c>
      <c r="G700" s="2"/>
      <c r="H700" s="22"/>
    </row>
    <row r="701" spans="1:8" x14ac:dyDescent="0.25">
      <c r="A701">
        <v>700</v>
      </c>
      <c r="B701">
        <v>2011</v>
      </c>
      <c r="C701">
        <v>22234</v>
      </c>
      <c r="D701">
        <v>18093</v>
      </c>
      <c r="E701" s="2">
        <f t="shared" si="24"/>
        <v>0.81375371053341727</v>
      </c>
      <c r="F701" s="2">
        <f t="shared" si="25"/>
        <v>-0.20609752567446385</v>
      </c>
      <c r="G701" s="2"/>
      <c r="H701" s="22"/>
    </row>
    <row r="702" spans="1:8" x14ac:dyDescent="0.25">
      <c r="A702">
        <v>701</v>
      </c>
      <c r="B702">
        <v>2011</v>
      </c>
      <c r="C702">
        <v>25655</v>
      </c>
      <c r="D702">
        <v>20878</v>
      </c>
      <c r="E702" s="2">
        <f t="shared" si="24"/>
        <v>0.81379847982849352</v>
      </c>
      <c r="F702" s="2">
        <f t="shared" si="25"/>
        <v>-0.2060425114078214</v>
      </c>
      <c r="G702" s="2"/>
      <c r="H702" s="22"/>
    </row>
    <row r="703" spans="1:8" x14ac:dyDescent="0.25">
      <c r="A703">
        <v>702</v>
      </c>
      <c r="B703">
        <v>2011</v>
      </c>
      <c r="C703">
        <v>21379</v>
      </c>
      <c r="D703">
        <v>17738</v>
      </c>
      <c r="E703" s="2">
        <f t="shared" si="24"/>
        <v>0.82969268908742222</v>
      </c>
      <c r="F703" s="2">
        <f t="shared" si="25"/>
        <v>-0.18669990086401034</v>
      </c>
      <c r="G703" s="2"/>
      <c r="H703" s="22"/>
    </row>
    <row r="704" spans="1:8" x14ac:dyDescent="0.25">
      <c r="A704">
        <v>703</v>
      </c>
      <c r="B704">
        <v>2011</v>
      </c>
      <c r="C704">
        <v>22405</v>
      </c>
      <c r="D704">
        <v>18412</v>
      </c>
      <c r="E704" s="2">
        <f t="shared" si="24"/>
        <v>0.82178085248828392</v>
      </c>
      <c r="F704" s="2">
        <f t="shared" si="25"/>
        <v>-0.19628152228311127</v>
      </c>
      <c r="G704" s="2"/>
      <c r="H704" s="22"/>
    </row>
    <row r="705" spans="1:8" x14ac:dyDescent="0.25">
      <c r="A705">
        <v>704</v>
      </c>
      <c r="B705">
        <v>2011</v>
      </c>
      <c r="C705">
        <v>24115</v>
      </c>
      <c r="D705">
        <v>20009</v>
      </c>
      <c r="E705" s="2">
        <f t="shared" si="24"/>
        <v>0.82973253161932403</v>
      </c>
      <c r="F705" s="2">
        <f t="shared" si="25"/>
        <v>-0.18665188118657949</v>
      </c>
      <c r="G705" s="2"/>
      <c r="H705" s="22"/>
    </row>
    <row r="706" spans="1:8" x14ac:dyDescent="0.25">
      <c r="A706">
        <v>705</v>
      </c>
      <c r="B706">
        <v>2011</v>
      </c>
      <c r="C706">
        <v>17958</v>
      </c>
      <c r="D706">
        <v>14614</v>
      </c>
      <c r="E706" s="2">
        <f t="shared" ref="E706:E769" si="26">D706/C706</f>
        <v>0.8137877269183651</v>
      </c>
      <c r="F706" s="2">
        <f t="shared" si="25"/>
        <v>-0.20605572472959077</v>
      </c>
      <c r="G706" s="2"/>
      <c r="H706" s="22"/>
    </row>
    <row r="707" spans="1:8" x14ac:dyDescent="0.25">
      <c r="A707">
        <v>706</v>
      </c>
      <c r="B707">
        <v>2011</v>
      </c>
      <c r="C707">
        <v>20866</v>
      </c>
      <c r="D707">
        <v>17313</v>
      </c>
      <c r="E707" s="2">
        <f t="shared" si="26"/>
        <v>0.82972299434486729</v>
      </c>
      <c r="F707" s="2">
        <f t="shared" ref="F707:F770" si="27">LN(E707)</f>
        <v>-0.1866633756488385</v>
      </c>
      <c r="G707" s="2"/>
      <c r="H707" s="22"/>
    </row>
    <row r="708" spans="1:8" x14ac:dyDescent="0.25">
      <c r="A708">
        <v>707</v>
      </c>
      <c r="B708">
        <v>2011</v>
      </c>
      <c r="C708">
        <v>23089</v>
      </c>
      <c r="D708">
        <v>18606</v>
      </c>
      <c r="E708" s="2">
        <f t="shared" si="26"/>
        <v>0.80583827796786345</v>
      </c>
      <c r="F708" s="2">
        <f t="shared" si="27"/>
        <v>-0.21587220429049964</v>
      </c>
      <c r="G708" s="2"/>
      <c r="H708" s="22"/>
    </row>
    <row r="709" spans="1:8" x14ac:dyDescent="0.25">
      <c r="A709">
        <v>708</v>
      </c>
      <c r="B709">
        <v>2011</v>
      </c>
      <c r="C709">
        <v>24970</v>
      </c>
      <c r="D709">
        <v>20718</v>
      </c>
      <c r="E709" s="2">
        <f t="shared" si="26"/>
        <v>0.82971565879054865</v>
      </c>
      <c r="F709" s="2">
        <f t="shared" si="27"/>
        <v>-0.18667221665577158</v>
      </c>
      <c r="G709" s="2"/>
      <c r="H709" s="22"/>
    </row>
    <row r="710" spans="1:8" x14ac:dyDescent="0.25">
      <c r="A710">
        <v>709</v>
      </c>
      <c r="B710">
        <v>2011</v>
      </c>
      <c r="C710">
        <v>23773</v>
      </c>
      <c r="D710">
        <v>19897</v>
      </c>
      <c r="E710" s="2">
        <f t="shared" si="26"/>
        <v>0.83695789340848858</v>
      </c>
      <c r="F710" s="2">
        <f t="shared" si="27"/>
        <v>-0.17798151631902476</v>
      </c>
      <c r="G710" s="2"/>
      <c r="H710" s="22"/>
    </row>
    <row r="711" spans="1:8" x14ac:dyDescent="0.25">
      <c r="A711">
        <v>710</v>
      </c>
      <c r="B711">
        <v>2011</v>
      </c>
      <c r="C711">
        <v>22747</v>
      </c>
      <c r="D711">
        <v>19223</v>
      </c>
      <c r="E711" s="2">
        <f t="shared" si="26"/>
        <v>0.84507847188640262</v>
      </c>
      <c r="F711" s="2">
        <f t="shared" si="27"/>
        <v>-0.16832578979900145</v>
      </c>
      <c r="G711" s="2"/>
      <c r="H711" s="22"/>
    </row>
    <row r="712" spans="1:8" x14ac:dyDescent="0.25">
      <c r="A712">
        <v>711</v>
      </c>
      <c r="B712">
        <v>2011</v>
      </c>
      <c r="C712">
        <v>19326</v>
      </c>
      <c r="D712">
        <v>16175</v>
      </c>
      <c r="E712" s="2">
        <f t="shared" si="26"/>
        <v>0.83695539687467657</v>
      </c>
      <c r="F712" s="2">
        <f t="shared" si="27"/>
        <v>-0.17798449919015255</v>
      </c>
      <c r="G712" s="2"/>
      <c r="H712" s="22"/>
    </row>
    <row r="713" spans="1:8" x14ac:dyDescent="0.25">
      <c r="A713">
        <v>712</v>
      </c>
      <c r="B713">
        <v>2011</v>
      </c>
      <c r="C713">
        <v>20866</v>
      </c>
      <c r="D713">
        <v>17633</v>
      </c>
      <c r="E713" s="2">
        <f t="shared" si="26"/>
        <v>0.84505894757020994</v>
      </c>
      <c r="F713" s="2">
        <f t="shared" si="27"/>
        <v>-0.16834889361999114</v>
      </c>
      <c r="G713" s="2"/>
      <c r="H713" s="22"/>
    </row>
    <row r="714" spans="1:8" x14ac:dyDescent="0.25">
      <c r="A714">
        <v>713</v>
      </c>
      <c r="B714">
        <v>2011</v>
      </c>
      <c r="C714">
        <v>19839</v>
      </c>
      <c r="D714">
        <v>16444</v>
      </c>
      <c r="E714" s="2">
        <f t="shared" si="26"/>
        <v>0.82887242300519182</v>
      </c>
      <c r="F714" s="2">
        <f t="shared" si="27"/>
        <v>-0.187689028325003</v>
      </c>
      <c r="G714" s="2"/>
      <c r="H714" s="22"/>
    </row>
    <row r="715" spans="1:8" x14ac:dyDescent="0.25">
      <c r="A715">
        <v>714</v>
      </c>
      <c r="B715">
        <v>2011</v>
      </c>
      <c r="C715">
        <v>24970</v>
      </c>
      <c r="D715">
        <v>21102</v>
      </c>
      <c r="E715" s="2">
        <f t="shared" si="26"/>
        <v>0.84509411293552261</v>
      </c>
      <c r="F715" s="2">
        <f t="shared" si="27"/>
        <v>-0.16830728157178146</v>
      </c>
      <c r="G715" s="2"/>
      <c r="H715" s="22"/>
    </row>
    <row r="716" spans="1:8" x14ac:dyDescent="0.25">
      <c r="A716">
        <v>715</v>
      </c>
      <c r="B716">
        <v>2011</v>
      </c>
      <c r="C716">
        <v>20866</v>
      </c>
      <c r="D716">
        <v>17633</v>
      </c>
      <c r="E716" s="2">
        <f t="shared" si="26"/>
        <v>0.84505894757020994</v>
      </c>
      <c r="F716" s="2">
        <f t="shared" si="27"/>
        <v>-0.16834889361999114</v>
      </c>
      <c r="G716" s="2"/>
      <c r="H716" s="22"/>
    </row>
    <row r="717" spans="1:8" x14ac:dyDescent="0.25">
      <c r="A717">
        <v>716</v>
      </c>
      <c r="B717">
        <v>2011</v>
      </c>
      <c r="C717">
        <v>22234</v>
      </c>
      <c r="D717">
        <v>18790</v>
      </c>
      <c r="E717" s="2">
        <f t="shared" si="26"/>
        <v>0.84510209588917873</v>
      </c>
      <c r="F717" s="2">
        <f t="shared" si="27"/>
        <v>-0.16829783538604931</v>
      </c>
      <c r="G717" s="2"/>
      <c r="H717" s="22"/>
    </row>
    <row r="718" spans="1:8" x14ac:dyDescent="0.25">
      <c r="A718">
        <v>717</v>
      </c>
      <c r="B718">
        <v>2011</v>
      </c>
      <c r="C718">
        <v>23602</v>
      </c>
      <c r="D718">
        <v>19946</v>
      </c>
      <c r="E718" s="2">
        <f t="shared" si="26"/>
        <v>0.845097873061605</v>
      </c>
      <c r="F718" s="2">
        <f t="shared" si="27"/>
        <v>-0.16830283222388071</v>
      </c>
      <c r="G718" s="2"/>
      <c r="H718" s="22"/>
    </row>
    <row r="719" spans="1:8" x14ac:dyDescent="0.25">
      <c r="A719">
        <v>718</v>
      </c>
      <c r="B719">
        <v>2011</v>
      </c>
      <c r="C719">
        <v>18471</v>
      </c>
      <c r="D719">
        <v>15160</v>
      </c>
      <c r="E719" s="2">
        <f t="shared" si="26"/>
        <v>0.82074603432407556</v>
      </c>
      <c r="F719" s="2">
        <f t="shared" si="27"/>
        <v>-0.1975415543829572</v>
      </c>
      <c r="G719" s="2"/>
      <c r="H719" s="22"/>
    </row>
    <row r="720" spans="1:8" x14ac:dyDescent="0.25">
      <c r="A720">
        <v>719</v>
      </c>
      <c r="B720">
        <v>2011</v>
      </c>
      <c r="C720">
        <v>22747</v>
      </c>
      <c r="D720">
        <v>18669</v>
      </c>
      <c r="E720" s="2">
        <f t="shared" si="26"/>
        <v>0.82072361190486653</v>
      </c>
      <c r="F720" s="2">
        <f t="shared" si="27"/>
        <v>-0.19756887431453429</v>
      </c>
      <c r="G720" s="2"/>
      <c r="H720" s="22"/>
    </row>
    <row r="721" spans="1:8" x14ac:dyDescent="0.25">
      <c r="A721">
        <v>720</v>
      </c>
      <c r="B721">
        <v>2011</v>
      </c>
      <c r="C721">
        <v>25141</v>
      </c>
      <c r="D721">
        <v>20634</v>
      </c>
      <c r="E721" s="2">
        <f t="shared" si="26"/>
        <v>0.82073107672725831</v>
      </c>
      <c r="F721" s="2">
        <f t="shared" si="27"/>
        <v>-0.19755977894023791</v>
      </c>
      <c r="G721" s="2"/>
      <c r="H721" s="22"/>
    </row>
    <row r="722" spans="1:8" x14ac:dyDescent="0.25">
      <c r="A722">
        <v>721</v>
      </c>
      <c r="B722">
        <v>2011</v>
      </c>
      <c r="C722">
        <v>19839</v>
      </c>
      <c r="D722">
        <v>16283</v>
      </c>
      <c r="E722" s="2">
        <f t="shared" si="26"/>
        <v>0.82075709461162361</v>
      </c>
      <c r="F722" s="2">
        <f t="shared" si="27"/>
        <v>-0.19752807857855176</v>
      </c>
      <c r="G722" s="2"/>
      <c r="H722" s="22"/>
    </row>
    <row r="723" spans="1:8" x14ac:dyDescent="0.25">
      <c r="A723">
        <v>722</v>
      </c>
      <c r="B723">
        <v>2011</v>
      </c>
      <c r="C723">
        <v>20695</v>
      </c>
      <c r="D723">
        <v>17322</v>
      </c>
      <c r="E723" s="2">
        <f t="shared" si="26"/>
        <v>0.83701377144237743</v>
      </c>
      <c r="F723" s="2">
        <f t="shared" si="27"/>
        <v>-0.17791475529184264</v>
      </c>
      <c r="G723" s="2"/>
      <c r="H723" s="22"/>
    </row>
    <row r="724" spans="1:8" x14ac:dyDescent="0.25">
      <c r="A724">
        <v>723</v>
      </c>
      <c r="B724">
        <v>2011</v>
      </c>
      <c r="C724">
        <v>24115</v>
      </c>
      <c r="D724">
        <v>20184</v>
      </c>
      <c r="E724" s="2">
        <f t="shared" si="26"/>
        <v>0.83698942566867096</v>
      </c>
      <c r="F724" s="2">
        <f t="shared" si="27"/>
        <v>-0.17794384218217857</v>
      </c>
      <c r="G724" s="2"/>
      <c r="H724" s="22"/>
    </row>
    <row r="725" spans="1:8" x14ac:dyDescent="0.25">
      <c r="A725">
        <v>724</v>
      </c>
      <c r="B725">
        <v>2011</v>
      </c>
      <c r="C725">
        <v>23089</v>
      </c>
      <c r="D725">
        <v>19294</v>
      </c>
      <c r="E725" s="2">
        <f t="shared" si="26"/>
        <v>0.83563601715102431</v>
      </c>
      <c r="F725" s="2">
        <f t="shared" si="27"/>
        <v>-0.17956214688850461</v>
      </c>
      <c r="G725" s="2"/>
      <c r="H725" s="22"/>
    </row>
    <row r="726" spans="1:8" x14ac:dyDescent="0.25">
      <c r="A726">
        <v>725</v>
      </c>
      <c r="B726">
        <v>2011</v>
      </c>
      <c r="C726">
        <v>23602</v>
      </c>
      <c r="D726">
        <v>19918</v>
      </c>
      <c r="E726" s="2">
        <f t="shared" si="26"/>
        <v>0.8439115329209389</v>
      </c>
      <c r="F726" s="2">
        <f t="shared" si="27"/>
        <v>-0.16970760869410917</v>
      </c>
      <c r="G726" s="2"/>
      <c r="H726" s="22"/>
    </row>
    <row r="727" spans="1:8" x14ac:dyDescent="0.25">
      <c r="A727">
        <v>726</v>
      </c>
      <c r="B727">
        <v>2011</v>
      </c>
      <c r="C727">
        <v>24115</v>
      </c>
      <c r="D727">
        <v>20551</v>
      </c>
      <c r="E727" s="2">
        <f t="shared" si="26"/>
        <v>0.85220816918930131</v>
      </c>
      <c r="F727" s="2">
        <f t="shared" si="27"/>
        <v>-0.15992445196215191</v>
      </c>
      <c r="G727" s="2"/>
      <c r="H727" s="22"/>
    </row>
    <row r="728" spans="1:8" x14ac:dyDescent="0.25">
      <c r="A728">
        <v>727</v>
      </c>
      <c r="B728">
        <v>2011</v>
      </c>
      <c r="C728">
        <v>24286</v>
      </c>
      <c r="D728">
        <v>20897</v>
      </c>
      <c r="E728" s="2">
        <f t="shared" si="26"/>
        <v>0.86045458288726018</v>
      </c>
      <c r="F728" s="2">
        <f t="shared" si="27"/>
        <v>-0.1502944446336662</v>
      </c>
      <c r="G728" s="2"/>
      <c r="H728" s="22"/>
    </row>
    <row r="729" spans="1:8" x14ac:dyDescent="0.25">
      <c r="A729">
        <v>728</v>
      </c>
      <c r="B729">
        <v>2011</v>
      </c>
      <c r="C729">
        <v>23260</v>
      </c>
      <c r="D729">
        <v>19822</v>
      </c>
      <c r="E729" s="2">
        <f t="shared" si="26"/>
        <v>0.85219260533104046</v>
      </c>
      <c r="F729" s="2">
        <f t="shared" si="27"/>
        <v>-0.15994271510600158</v>
      </c>
      <c r="G729" s="2"/>
      <c r="H729" s="22"/>
    </row>
    <row r="730" spans="1:8" x14ac:dyDescent="0.25">
      <c r="A730">
        <v>729</v>
      </c>
      <c r="B730">
        <v>2011</v>
      </c>
      <c r="C730">
        <v>25141</v>
      </c>
      <c r="D730">
        <v>21425</v>
      </c>
      <c r="E730" s="2">
        <f t="shared" si="26"/>
        <v>0.85219362793842723</v>
      </c>
      <c r="F730" s="2">
        <f t="shared" si="27"/>
        <v>-0.15994151513457866</v>
      </c>
      <c r="G730" s="2"/>
      <c r="H730" s="22"/>
    </row>
    <row r="731" spans="1:8" x14ac:dyDescent="0.25">
      <c r="A731">
        <v>730</v>
      </c>
      <c r="B731">
        <v>2011</v>
      </c>
      <c r="C731">
        <v>20695</v>
      </c>
      <c r="D731">
        <v>17636</v>
      </c>
      <c r="E731" s="2">
        <f t="shared" si="26"/>
        <v>0.85218651848272531</v>
      </c>
      <c r="F731" s="2">
        <f t="shared" si="27"/>
        <v>-0.15994985770500453</v>
      </c>
      <c r="G731" s="2"/>
      <c r="H731" s="22"/>
    </row>
    <row r="732" spans="1:8" x14ac:dyDescent="0.25">
      <c r="A732">
        <v>731</v>
      </c>
      <c r="B732">
        <v>2011</v>
      </c>
      <c r="C732">
        <v>19326</v>
      </c>
      <c r="D732">
        <v>16310</v>
      </c>
      <c r="E732" s="2">
        <f t="shared" si="26"/>
        <v>0.84394080513298153</v>
      </c>
      <c r="F732" s="2">
        <f t="shared" si="27"/>
        <v>-0.1696729229441942</v>
      </c>
      <c r="G732" s="2"/>
      <c r="H732" s="22"/>
    </row>
    <row r="733" spans="1:8" x14ac:dyDescent="0.25">
      <c r="A733">
        <v>732</v>
      </c>
      <c r="B733">
        <v>2011</v>
      </c>
      <c r="C733">
        <v>24115</v>
      </c>
      <c r="D733">
        <v>20350</v>
      </c>
      <c r="E733" s="2">
        <f t="shared" si="26"/>
        <v>0.84387310802405147</v>
      </c>
      <c r="F733" s="2">
        <f t="shared" si="27"/>
        <v>-0.16975314163233116</v>
      </c>
      <c r="G733" s="2"/>
      <c r="H733" s="22"/>
    </row>
    <row r="734" spans="1:8" x14ac:dyDescent="0.25">
      <c r="A734">
        <v>733</v>
      </c>
      <c r="B734">
        <v>2011</v>
      </c>
      <c r="C734">
        <v>25655</v>
      </c>
      <c r="D734">
        <v>21822</v>
      </c>
      <c r="E734" s="2">
        <f t="shared" si="26"/>
        <v>0.85059442603780944</v>
      </c>
      <c r="F734" s="2">
        <f t="shared" si="27"/>
        <v>-0.16181984916102107</v>
      </c>
      <c r="G734" s="2"/>
      <c r="H734" s="22"/>
    </row>
    <row r="735" spans="1:8" x14ac:dyDescent="0.25">
      <c r="A735">
        <v>734</v>
      </c>
      <c r="B735">
        <v>2011</v>
      </c>
      <c r="C735">
        <v>25483</v>
      </c>
      <c r="D735">
        <v>21890</v>
      </c>
      <c r="E735" s="2">
        <f t="shared" si="26"/>
        <v>0.85900404191029311</v>
      </c>
      <c r="F735" s="2">
        <f t="shared" si="27"/>
        <v>-0.15198165164190519</v>
      </c>
      <c r="G735" s="2"/>
      <c r="H735" s="22"/>
    </row>
    <row r="736" spans="1:8" x14ac:dyDescent="0.25">
      <c r="A736">
        <v>735</v>
      </c>
      <c r="B736">
        <v>2011</v>
      </c>
      <c r="C736">
        <v>24457</v>
      </c>
      <c r="D736">
        <v>21420</v>
      </c>
      <c r="E736" s="2">
        <f t="shared" si="26"/>
        <v>0.87582287279715421</v>
      </c>
      <c r="F736" s="2">
        <f t="shared" si="27"/>
        <v>-0.13259140849417095</v>
      </c>
      <c r="G736" s="2"/>
      <c r="H736" s="22"/>
    </row>
    <row r="737" spans="1:8" x14ac:dyDescent="0.25">
      <c r="A737">
        <v>736</v>
      </c>
      <c r="B737">
        <v>2011</v>
      </c>
      <c r="C737">
        <v>23602</v>
      </c>
      <c r="D737">
        <v>20076</v>
      </c>
      <c r="E737" s="2">
        <f t="shared" si="26"/>
        <v>0.8506058808575544</v>
      </c>
      <c r="F737" s="2">
        <f t="shared" si="27"/>
        <v>-0.16180638241086978</v>
      </c>
      <c r="G737" s="2"/>
      <c r="H737" s="22"/>
    </row>
    <row r="738" spans="1:8" x14ac:dyDescent="0.25">
      <c r="A738">
        <v>737</v>
      </c>
      <c r="B738">
        <v>2011</v>
      </c>
      <c r="C738">
        <v>18642</v>
      </c>
      <c r="D738">
        <v>16171</v>
      </c>
      <c r="E738" s="2">
        <f t="shared" si="26"/>
        <v>0.86744984443729212</v>
      </c>
      <c r="F738" s="2">
        <f t="shared" si="27"/>
        <v>-0.1421975850431586</v>
      </c>
      <c r="G738" s="2"/>
      <c r="H738" s="22"/>
    </row>
    <row r="739" spans="1:8" x14ac:dyDescent="0.25">
      <c r="A739">
        <v>738</v>
      </c>
      <c r="B739">
        <v>2011</v>
      </c>
      <c r="C739">
        <v>20524</v>
      </c>
      <c r="D739">
        <v>17803</v>
      </c>
      <c r="E739" s="2">
        <f t="shared" si="26"/>
        <v>0.8674235041902163</v>
      </c>
      <c r="F739" s="2">
        <f t="shared" si="27"/>
        <v>-0.14222795065699281</v>
      </c>
      <c r="G739" s="2"/>
      <c r="H739" s="22"/>
    </row>
    <row r="740" spans="1:8" x14ac:dyDescent="0.25">
      <c r="A740">
        <v>739</v>
      </c>
      <c r="B740">
        <v>2011</v>
      </c>
      <c r="C740">
        <v>25655</v>
      </c>
      <c r="D740">
        <v>22253</v>
      </c>
      <c r="E740" s="2">
        <f t="shared" si="26"/>
        <v>0.86739427012278303</v>
      </c>
      <c r="F740" s="2">
        <f t="shared" si="27"/>
        <v>-0.14226165340994923</v>
      </c>
      <c r="G740" s="2"/>
      <c r="H740" s="22"/>
    </row>
    <row r="741" spans="1:8" x14ac:dyDescent="0.25">
      <c r="A741">
        <v>740</v>
      </c>
      <c r="B741">
        <v>2011</v>
      </c>
      <c r="C741">
        <v>25141</v>
      </c>
      <c r="D741">
        <v>21385</v>
      </c>
      <c r="E741" s="2">
        <f t="shared" si="26"/>
        <v>0.85060260132850718</v>
      </c>
      <c r="F741" s="2">
        <f t="shared" si="27"/>
        <v>-0.16181023793955021</v>
      </c>
      <c r="G741" s="2"/>
      <c r="H741" s="22"/>
    </row>
    <row r="742" spans="1:8" x14ac:dyDescent="0.25">
      <c r="A742">
        <v>741</v>
      </c>
      <c r="B742">
        <v>2011</v>
      </c>
      <c r="C742">
        <v>18129</v>
      </c>
      <c r="D742">
        <v>16001</v>
      </c>
      <c r="E742" s="2">
        <f t="shared" si="26"/>
        <v>0.88261900821887584</v>
      </c>
      <c r="F742" s="2">
        <f t="shared" si="27"/>
        <v>-0.12486164576079353</v>
      </c>
      <c r="G742" s="2"/>
      <c r="H742" s="22"/>
    </row>
    <row r="743" spans="1:8" x14ac:dyDescent="0.25">
      <c r="A743">
        <v>742</v>
      </c>
      <c r="B743">
        <v>2011</v>
      </c>
      <c r="C743">
        <v>20353</v>
      </c>
      <c r="D743">
        <v>17616</v>
      </c>
      <c r="E743" s="2">
        <f t="shared" si="26"/>
        <v>0.86552351004765882</v>
      </c>
      <c r="F743" s="2">
        <f t="shared" si="27"/>
        <v>-0.1444207411904179</v>
      </c>
      <c r="G743" s="2"/>
      <c r="H743" s="22"/>
    </row>
    <row r="744" spans="1:8" x14ac:dyDescent="0.25">
      <c r="A744">
        <v>743</v>
      </c>
      <c r="B744">
        <v>2011</v>
      </c>
      <c r="C744">
        <v>21037</v>
      </c>
      <c r="D744">
        <v>18749</v>
      </c>
      <c r="E744" s="2">
        <f t="shared" si="26"/>
        <v>0.89123924513951613</v>
      </c>
      <c r="F744" s="2">
        <f t="shared" si="27"/>
        <v>-0.11514237449107846</v>
      </c>
      <c r="G744" s="2"/>
      <c r="H744" s="22"/>
    </row>
    <row r="745" spans="1:8" x14ac:dyDescent="0.25">
      <c r="A745">
        <v>744</v>
      </c>
      <c r="B745">
        <v>2011</v>
      </c>
      <c r="C745">
        <v>18129</v>
      </c>
      <c r="D745">
        <v>15846</v>
      </c>
      <c r="E745" s="2">
        <f t="shared" si="26"/>
        <v>0.87406917094158532</v>
      </c>
      <c r="F745" s="2">
        <f t="shared" si="27"/>
        <v>-0.13459576350448099</v>
      </c>
      <c r="G745" s="2"/>
      <c r="H745" s="22"/>
    </row>
    <row r="746" spans="1:8" x14ac:dyDescent="0.25">
      <c r="A746">
        <v>745</v>
      </c>
      <c r="B746">
        <v>2011</v>
      </c>
      <c r="C746">
        <v>24799</v>
      </c>
      <c r="D746">
        <v>21889</v>
      </c>
      <c r="E746" s="2">
        <f t="shared" si="26"/>
        <v>0.88265655873220694</v>
      </c>
      <c r="F746" s="2">
        <f t="shared" si="27"/>
        <v>-0.12481910224629668</v>
      </c>
      <c r="G746" s="2"/>
      <c r="H746" s="22"/>
    </row>
    <row r="747" spans="1:8" x14ac:dyDescent="0.25">
      <c r="A747">
        <v>746</v>
      </c>
      <c r="B747">
        <v>2011</v>
      </c>
      <c r="C747">
        <v>24115</v>
      </c>
      <c r="D747">
        <v>21284</v>
      </c>
      <c r="E747" s="2">
        <f t="shared" si="26"/>
        <v>0.88260418826456566</v>
      </c>
      <c r="F747" s="2">
        <f t="shared" si="27"/>
        <v>-0.12487843678681229</v>
      </c>
      <c r="G747" s="2"/>
      <c r="H747" s="22"/>
    </row>
    <row r="748" spans="1:8" x14ac:dyDescent="0.25">
      <c r="A748">
        <v>747</v>
      </c>
      <c r="B748">
        <v>2011</v>
      </c>
      <c r="C748">
        <v>23773</v>
      </c>
      <c r="D748">
        <v>21187</v>
      </c>
      <c r="E748" s="2">
        <f t="shared" si="26"/>
        <v>0.89122113321835694</v>
      </c>
      <c r="F748" s="2">
        <f t="shared" si="27"/>
        <v>-0.11516269687398213</v>
      </c>
      <c r="G748" s="2"/>
      <c r="H748" s="22"/>
    </row>
    <row r="749" spans="1:8" x14ac:dyDescent="0.25">
      <c r="A749">
        <v>748</v>
      </c>
      <c r="B749">
        <v>2011</v>
      </c>
      <c r="C749">
        <v>25141</v>
      </c>
      <c r="D749">
        <v>22190</v>
      </c>
      <c r="E749" s="2">
        <f t="shared" si="26"/>
        <v>0.88262201185314826</v>
      </c>
      <c r="F749" s="2">
        <f t="shared" si="27"/>
        <v>-0.12485824267391955</v>
      </c>
      <c r="G749" s="2"/>
      <c r="H749" s="22"/>
    </row>
    <row r="750" spans="1:8" x14ac:dyDescent="0.25">
      <c r="A750">
        <v>749</v>
      </c>
      <c r="B750">
        <v>2011</v>
      </c>
      <c r="C750">
        <v>19497</v>
      </c>
      <c r="D750">
        <v>16874</v>
      </c>
      <c r="E750" s="2">
        <f t="shared" si="26"/>
        <v>0.86546648202287535</v>
      </c>
      <c r="F750" s="2">
        <f t="shared" si="27"/>
        <v>-0.14448663183688648</v>
      </c>
      <c r="G750" s="2"/>
      <c r="H750" s="22"/>
    </row>
    <row r="751" spans="1:8" x14ac:dyDescent="0.25">
      <c r="A751">
        <v>750</v>
      </c>
      <c r="B751">
        <v>2011</v>
      </c>
      <c r="C751">
        <v>21892</v>
      </c>
      <c r="D751">
        <v>19847</v>
      </c>
      <c r="E751" s="2">
        <f t="shared" si="26"/>
        <v>0.90658688105243923</v>
      </c>
      <c r="F751" s="2">
        <f t="shared" si="27"/>
        <v>-9.8068411071550191E-2</v>
      </c>
      <c r="G751" s="2"/>
      <c r="H751" s="22"/>
    </row>
    <row r="752" spans="1:8" x14ac:dyDescent="0.25">
      <c r="A752">
        <v>751</v>
      </c>
      <c r="B752">
        <v>2011</v>
      </c>
      <c r="C752">
        <v>21037</v>
      </c>
      <c r="D752">
        <v>18521</v>
      </c>
      <c r="E752" s="2">
        <f t="shared" si="26"/>
        <v>0.88040119788943294</v>
      </c>
      <c r="F752" s="2">
        <f t="shared" si="27"/>
        <v>-0.12737756871122755</v>
      </c>
      <c r="G752" s="2"/>
      <c r="H752" s="22"/>
    </row>
    <row r="753" spans="1:8" x14ac:dyDescent="0.25">
      <c r="A753">
        <v>752</v>
      </c>
      <c r="B753">
        <v>2011</v>
      </c>
      <c r="C753">
        <v>19155</v>
      </c>
      <c r="D753">
        <v>17198</v>
      </c>
      <c r="E753" s="2">
        <f t="shared" si="26"/>
        <v>0.89783346384755935</v>
      </c>
      <c r="F753" s="2">
        <f t="shared" si="27"/>
        <v>-0.10777068016390756</v>
      </c>
      <c r="G753" s="2"/>
      <c r="H753" s="22"/>
    </row>
    <row r="754" spans="1:8" x14ac:dyDescent="0.25">
      <c r="A754">
        <v>753</v>
      </c>
      <c r="B754">
        <v>2011</v>
      </c>
      <c r="C754">
        <v>23431</v>
      </c>
      <c r="D754">
        <v>21241</v>
      </c>
      <c r="E754" s="2">
        <f t="shared" si="26"/>
        <v>0.9065340787845162</v>
      </c>
      <c r="F754" s="2">
        <f t="shared" si="27"/>
        <v>-9.812665568854774E-2</v>
      </c>
      <c r="G754" s="2"/>
      <c r="H754" s="22"/>
    </row>
    <row r="755" spans="1:8" x14ac:dyDescent="0.25">
      <c r="A755">
        <v>754</v>
      </c>
      <c r="B755">
        <v>2011</v>
      </c>
      <c r="C755">
        <v>19326</v>
      </c>
      <c r="D755">
        <v>17014</v>
      </c>
      <c r="E755" s="2">
        <f t="shared" si="26"/>
        <v>0.8803684156059195</v>
      </c>
      <c r="F755" s="2">
        <f t="shared" si="27"/>
        <v>-0.12741480502342417</v>
      </c>
      <c r="G755" s="2"/>
      <c r="H755" s="22"/>
    </row>
    <row r="756" spans="1:8" x14ac:dyDescent="0.25">
      <c r="A756">
        <v>755</v>
      </c>
      <c r="B756">
        <v>2011</v>
      </c>
      <c r="C756">
        <v>21892</v>
      </c>
      <c r="D756">
        <v>19656</v>
      </c>
      <c r="E756" s="2">
        <f t="shared" si="26"/>
        <v>0.89786223277909738</v>
      </c>
      <c r="F756" s="2">
        <f t="shared" si="27"/>
        <v>-0.10773863806279374</v>
      </c>
      <c r="G756" s="2"/>
      <c r="H756" s="22"/>
    </row>
    <row r="757" spans="1:8" x14ac:dyDescent="0.25">
      <c r="A757">
        <v>756</v>
      </c>
      <c r="B757">
        <v>2011</v>
      </c>
      <c r="C757">
        <v>24628</v>
      </c>
      <c r="D757">
        <v>22327</v>
      </c>
      <c r="E757" s="2">
        <f t="shared" si="26"/>
        <v>0.90656975799902551</v>
      </c>
      <c r="F757" s="2">
        <f t="shared" si="27"/>
        <v>-9.8087298632663716E-2</v>
      </c>
      <c r="G757" s="2"/>
      <c r="H757" s="22"/>
    </row>
    <row r="758" spans="1:8" x14ac:dyDescent="0.25">
      <c r="A758">
        <v>757</v>
      </c>
      <c r="B758">
        <v>2011</v>
      </c>
      <c r="C758">
        <v>20695</v>
      </c>
      <c r="D758">
        <v>18220</v>
      </c>
      <c r="E758" s="2">
        <f t="shared" si="26"/>
        <v>0.88040589514375456</v>
      </c>
      <c r="F758" s="2">
        <f t="shared" si="27"/>
        <v>-0.12737223336888343</v>
      </c>
      <c r="G758" s="2"/>
      <c r="H758" s="22"/>
    </row>
    <row r="759" spans="1:8" x14ac:dyDescent="0.25">
      <c r="A759">
        <v>758</v>
      </c>
      <c r="B759">
        <v>2011</v>
      </c>
      <c r="C759">
        <v>19668</v>
      </c>
      <c r="D759">
        <v>17784</v>
      </c>
      <c r="E759" s="2">
        <f t="shared" si="26"/>
        <v>0.90420988407565583</v>
      </c>
      <c r="F759" s="2">
        <f t="shared" si="27"/>
        <v>-0.10069377288779754</v>
      </c>
      <c r="G759" s="2"/>
      <c r="H759" s="22"/>
    </row>
    <row r="760" spans="1:8" x14ac:dyDescent="0.25">
      <c r="A760">
        <v>759</v>
      </c>
      <c r="B760">
        <v>2011</v>
      </c>
      <c r="C760">
        <v>19839</v>
      </c>
      <c r="D760">
        <v>18115</v>
      </c>
      <c r="E760" s="2">
        <f t="shared" si="26"/>
        <v>0.91310045869247447</v>
      </c>
      <c r="F760" s="2">
        <f t="shared" si="27"/>
        <v>-9.0909373013594405E-2</v>
      </c>
      <c r="G760" s="2"/>
      <c r="H760" s="22"/>
    </row>
    <row r="761" spans="1:8" x14ac:dyDescent="0.25">
      <c r="A761">
        <v>760</v>
      </c>
      <c r="B761">
        <v>2011</v>
      </c>
      <c r="C761">
        <v>23602</v>
      </c>
      <c r="D761">
        <v>21340</v>
      </c>
      <c r="E761" s="2">
        <f t="shared" si="26"/>
        <v>0.90416066435047882</v>
      </c>
      <c r="F761" s="2">
        <f t="shared" si="27"/>
        <v>-0.10074820832994962</v>
      </c>
      <c r="G761" s="2"/>
      <c r="H761" s="22"/>
    </row>
    <row r="762" spans="1:8" x14ac:dyDescent="0.25">
      <c r="A762">
        <v>761</v>
      </c>
      <c r="B762">
        <v>2011</v>
      </c>
      <c r="C762">
        <v>18984</v>
      </c>
      <c r="D762">
        <v>17165</v>
      </c>
      <c r="E762" s="2">
        <f t="shared" si="26"/>
        <v>0.90418246944795622</v>
      </c>
      <c r="F762" s="2">
        <f t="shared" si="27"/>
        <v>-0.10072409222380702</v>
      </c>
      <c r="G762" s="2"/>
      <c r="H762" s="22"/>
    </row>
    <row r="763" spans="1:8" x14ac:dyDescent="0.25">
      <c r="A763">
        <v>762</v>
      </c>
      <c r="B763">
        <v>2011</v>
      </c>
      <c r="C763">
        <v>24628</v>
      </c>
      <c r="D763">
        <v>22706</v>
      </c>
      <c r="E763" s="2">
        <f t="shared" si="26"/>
        <v>0.92195874614260187</v>
      </c>
      <c r="F763" s="2">
        <f t="shared" si="27"/>
        <v>-8.1254800306621841E-2</v>
      </c>
      <c r="G763" s="2"/>
      <c r="H763" s="22"/>
    </row>
    <row r="764" spans="1:8" x14ac:dyDescent="0.25">
      <c r="A764">
        <v>763</v>
      </c>
      <c r="B764">
        <v>2011</v>
      </c>
      <c r="C764">
        <v>21550</v>
      </c>
      <c r="D764">
        <v>19677</v>
      </c>
      <c r="E764" s="2">
        <f t="shared" si="26"/>
        <v>0.91308584686774941</v>
      </c>
      <c r="F764" s="2">
        <f t="shared" si="27"/>
        <v>-9.0925375570048678E-2</v>
      </c>
      <c r="G764" s="2"/>
      <c r="H764" s="22"/>
    </row>
    <row r="765" spans="1:8" x14ac:dyDescent="0.25">
      <c r="A765">
        <v>764</v>
      </c>
      <c r="B765">
        <v>2011</v>
      </c>
      <c r="C765">
        <v>17958</v>
      </c>
      <c r="D765">
        <v>16079</v>
      </c>
      <c r="E765" s="2">
        <f t="shared" si="26"/>
        <v>0.89536696736830379</v>
      </c>
      <c r="F765" s="2">
        <f t="shared" si="27"/>
        <v>-0.11052162533634241</v>
      </c>
      <c r="G765" s="2"/>
      <c r="H765" s="22"/>
    </row>
    <row r="766" spans="1:8" x14ac:dyDescent="0.25">
      <c r="A766">
        <v>765</v>
      </c>
      <c r="B766">
        <v>2011</v>
      </c>
      <c r="C766">
        <v>19326</v>
      </c>
      <c r="D766">
        <v>17304</v>
      </c>
      <c r="E766" s="2">
        <f t="shared" si="26"/>
        <v>0.89537410742005585</v>
      </c>
      <c r="F766" s="2">
        <f t="shared" si="27"/>
        <v>-0.11051365092635916</v>
      </c>
      <c r="G766" s="2"/>
      <c r="H766" s="22"/>
    </row>
    <row r="767" spans="1:8" x14ac:dyDescent="0.25">
      <c r="A767">
        <v>766</v>
      </c>
      <c r="B767">
        <v>2011</v>
      </c>
      <c r="C767">
        <v>18813</v>
      </c>
      <c r="D767">
        <v>17464</v>
      </c>
      <c r="E767" s="2">
        <f t="shared" si="26"/>
        <v>0.92829426460426301</v>
      </c>
      <c r="F767" s="2">
        <f t="shared" si="27"/>
        <v>-7.4406500981350696E-2</v>
      </c>
      <c r="G767" s="2"/>
      <c r="H767" s="22"/>
    </row>
    <row r="768" spans="1:8" x14ac:dyDescent="0.25">
      <c r="A768">
        <v>767</v>
      </c>
      <c r="B768">
        <v>2011</v>
      </c>
      <c r="C768">
        <v>20182</v>
      </c>
      <c r="D768">
        <v>18371</v>
      </c>
      <c r="E768" s="2">
        <f t="shared" si="26"/>
        <v>0.91026657417500745</v>
      </c>
      <c r="F768" s="2">
        <f t="shared" si="27"/>
        <v>-9.4017783715536971E-2</v>
      </c>
      <c r="G768" s="2"/>
      <c r="H768" s="22"/>
    </row>
    <row r="769" spans="1:8" x14ac:dyDescent="0.25">
      <c r="A769">
        <v>768</v>
      </c>
      <c r="B769">
        <v>2011</v>
      </c>
      <c r="C769">
        <v>23602</v>
      </c>
      <c r="D769">
        <v>21484</v>
      </c>
      <c r="E769" s="2">
        <f t="shared" si="26"/>
        <v>0.91026184221676132</v>
      </c>
      <c r="F769" s="2">
        <f t="shared" si="27"/>
        <v>-9.4022982160344021E-2</v>
      </c>
      <c r="G769" s="2"/>
      <c r="H769" s="22"/>
    </row>
    <row r="770" spans="1:8" x14ac:dyDescent="0.25">
      <c r="A770">
        <v>769</v>
      </c>
      <c r="B770">
        <v>2011</v>
      </c>
      <c r="C770">
        <v>24628</v>
      </c>
      <c r="D770">
        <v>22862</v>
      </c>
      <c r="E770" s="2">
        <f t="shared" ref="E770:E833" si="28">D770/C770</f>
        <v>0.92829299983758329</v>
      </c>
      <c r="F770" s="2">
        <f t="shared" si="27"/>
        <v>-7.4407863445376976E-2</v>
      </c>
      <c r="G770" s="2"/>
      <c r="H770" s="22"/>
    </row>
    <row r="771" spans="1:8" x14ac:dyDescent="0.25">
      <c r="A771">
        <v>770</v>
      </c>
      <c r="B771">
        <v>2011</v>
      </c>
      <c r="C771">
        <v>20695</v>
      </c>
      <c r="D771">
        <v>19024</v>
      </c>
      <c r="E771" s="2">
        <f t="shared" si="28"/>
        <v>0.91925585890311667</v>
      </c>
      <c r="F771" s="2">
        <f t="shared" ref="F771:F834" si="29">LN(E771)</f>
        <v>-8.4190785252269737E-2</v>
      </c>
      <c r="G771" s="2"/>
      <c r="H771" s="22"/>
    </row>
    <row r="772" spans="1:8" x14ac:dyDescent="0.25">
      <c r="A772">
        <v>771</v>
      </c>
      <c r="B772">
        <v>2011</v>
      </c>
      <c r="C772">
        <v>23773</v>
      </c>
      <c r="D772">
        <v>21855</v>
      </c>
      <c r="E772" s="2">
        <f t="shared" si="28"/>
        <v>0.91932023724393219</v>
      </c>
      <c r="F772" s="2">
        <f t="shared" si="29"/>
        <v>-8.4120754600857758E-2</v>
      </c>
      <c r="G772" s="2"/>
      <c r="H772" s="22"/>
    </row>
    <row r="773" spans="1:8" x14ac:dyDescent="0.25">
      <c r="A773">
        <v>772</v>
      </c>
      <c r="B773">
        <v>2011</v>
      </c>
      <c r="C773">
        <v>22234</v>
      </c>
      <c r="D773">
        <v>20238</v>
      </c>
      <c r="E773" s="2">
        <f t="shared" si="28"/>
        <v>0.91022757938292709</v>
      </c>
      <c r="F773" s="2">
        <f t="shared" si="29"/>
        <v>-9.4060623503855009E-2</v>
      </c>
      <c r="G773" s="2"/>
      <c r="H773" s="22"/>
    </row>
    <row r="774" spans="1:8" x14ac:dyDescent="0.25">
      <c r="A774">
        <v>773</v>
      </c>
      <c r="B774">
        <v>2011</v>
      </c>
      <c r="C774">
        <v>22918</v>
      </c>
      <c r="D774">
        <v>21481</v>
      </c>
      <c r="E774" s="2">
        <f t="shared" si="28"/>
        <v>0.93729819355964739</v>
      </c>
      <c r="F774" s="2">
        <f t="shared" si="29"/>
        <v>-6.4753804512416843E-2</v>
      </c>
      <c r="G774" s="2"/>
      <c r="H774" s="22"/>
    </row>
    <row r="775" spans="1:8" x14ac:dyDescent="0.25">
      <c r="A775">
        <v>774</v>
      </c>
      <c r="B775">
        <v>2011</v>
      </c>
      <c r="C775">
        <v>21721</v>
      </c>
      <c r="D775">
        <v>19771</v>
      </c>
      <c r="E775" s="2">
        <f t="shared" si="28"/>
        <v>0.91022512775654896</v>
      </c>
      <c r="F775" s="2">
        <f t="shared" si="29"/>
        <v>-9.4063316928813007E-2</v>
      </c>
      <c r="G775" s="2"/>
      <c r="H775" s="22"/>
    </row>
    <row r="776" spans="1:8" x14ac:dyDescent="0.25">
      <c r="A776">
        <v>775</v>
      </c>
      <c r="B776">
        <v>2011</v>
      </c>
      <c r="C776">
        <v>23602</v>
      </c>
      <c r="D776">
        <v>21909</v>
      </c>
      <c r="E776" s="2">
        <f t="shared" si="28"/>
        <v>0.92826879078044233</v>
      </c>
      <c r="F776" s="2">
        <f t="shared" si="29"/>
        <v>-7.443394289747457E-2</v>
      </c>
      <c r="G776" s="2"/>
      <c r="H776" s="22"/>
    </row>
    <row r="777" spans="1:8" x14ac:dyDescent="0.25">
      <c r="A777">
        <v>776</v>
      </c>
      <c r="B777">
        <v>2011</v>
      </c>
      <c r="C777">
        <v>19497</v>
      </c>
      <c r="D777">
        <v>17923</v>
      </c>
      <c r="E777" s="2">
        <f t="shared" si="28"/>
        <v>0.91926963122531669</v>
      </c>
      <c r="F777" s="2">
        <f t="shared" si="29"/>
        <v>-8.4175803330861276E-2</v>
      </c>
      <c r="G777" s="2"/>
      <c r="H777" s="22"/>
    </row>
    <row r="778" spans="1:8" x14ac:dyDescent="0.25">
      <c r="A778">
        <v>777</v>
      </c>
      <c r="B778">
        <v>2011</v>
      </c>
      <c r="C778">
        <v>25312</v>
      </c>
      <c r="D778">
        <v>23041</v>
      </c>
      <c r="E778" s="2">
        <f t="shared" si="28"/>
        <v>0.91027970922882429</v>
      </c>
      <c r="F778" s="2">
        <f t="shared" si="29"/>
        <v>-9.4003353921648394E-2</v>
      </c>
      <c r="G778" s="2"/>
      <c r="H778" s="22"/>
    </row>
    <row r="779" spans="1:8" x14ac:dyDescent="0.25">
      <c r="A779">
        <v>778</v>
      </c>
      <c r="B779">
        <v>2011</v>
      </c>
      <c r="C779">
        <v>21550</v>
      </c>
      <c r="D779">
        <v>20135</v>
      </c>
      <c r="E779" s="2">
        <f t="shared" si="28"/>
        <v>0.93433874709976794</v>
      </c>
      <c r="F779" s="2">
        <f t="shared" si="29"/>
        <v>-6.791622224633935E-2</v>
      </c>
      <c r="G779" s="2"/>
      <c r="H779" s="22"/>
    </row>
    <row r="780" spans="1:8" x14ac:dyDescent="0.25">
      <c r="A780">
        <v>779</v>
      </c>
      <c r="B780">
        <v>2011</v>
      </c>
      <c r="C780">
        <v>24628</v>
      </c>
      <c r="D780">
        <v>22785</v>
      </c>
      <c r="E780" s="2">
        <f t="shared" si="28"/>
        <v>0.92516647718044498</v>
      </c>
      <c r="F780" s="2">
        <f t="shared" si="29"/>
        <v>-7.7781582333117869E-2</v>
      </c>
      <c r="G780" s="2"/>
      <c r="H780" s="22"/>
    </row>
    <row r="781" spans="1:8" x14ac:dyDescent="0.25">
      <c r="A781">
        <v>780</v>
      </c>
      <c r="B781">
        <v>2011</v>
      </c>
      <c r="C781">
        <v>21892</v>
      </c>
      <c r="D781">
        <v>20455</v>
      </c>
      <c r="E781" s="2">
        <f t="shared" si="28"/>
        <v>0.93435958340946468</v>
      </c>
      <c r="F781" s="2">
        <f t="shared" si="29"/>
        <v>-6.7893921900309795E-2</v>
      </c>
      <c r="G781" s="2"/>
      <c r="H781" s="22"/>
    </row>
    <row r="782" spans="1:8" x14ac:dyDescent="0.25">
      <c r="A782">
        <v>781</v>
      </c>
      <c r="B782">
        <v>2011</v>
      </c>
      <c r="C782">
        <v>20011</v>
      </c>
      <c r="D782">
        <v>19064</v>
      </c>
      <c r="E782" s="2">
        <f t="shared" si="28"/>
        <v>0.95267602818449848</v>
      </c>
      <c r="F782" s="2">
        <f t="shared" si="29"/>
        <v>-4.8480382562985508E-2</v>
      </c>
      <c r="G782" s="2"/>
      <c r="H782" s="22"/>
    </row>
    <row r="783" spans="1:8" x14ac:dyDescent="0.25">
      <c r="A783">
        <v>782</v>
      </c>
      <c r="B783">
        <v>2011</v>
      </c>
      <c r="C783">
        <v>21208</v>
      </c>
      <c r="D783">
        <v>20204</v>
      </c>
      <c r="E783" s="2">
        <f t="shared" si="28"/>
        <v>0.95265937382119958</v>
      </c>
      <c r="F783" s="2">
        <f t="shared" si="29"/>
        <v>-4.8497864380918236E-2</v>
      </c>
      <c r="G783" s="2"/>
      <c r="H783" s="22"/>
    </row>
    <row r="784" spans="1:8" x14ac:dyDescent="0.25">
      <c r="A784">
        <v>783</v>
      </c>
      <c r="B784">
        <v>2011</v>
      </c>
      <c r="C784">
        <v>21550</v>
      </c>
      <c r="D784">
        <v>20529</v>
      </c>
      <c r="E784" s="2">
        <f t="shared" si="28"/>
        <v>0.95262180974477961</v>
      </c>
      <c r="F784" s="2">
        <f t="shared" si="29"/>
        <v>-4.8537295911286402E-2</v>
      </c>
      <c r="G784" s="2"/>
      <c r="H784" s="22"/>
    </row>
    <row r="785" spans="1:8" x14ac:dyDescent="0.25">
      <c r="A785">
        <v>784</v>
      </c>
      <c r="B785">
        <v>2011</v>
      </c>
      <c r="C785">
        <v>21892</v>
      </c>
      <c r="D785">
        <v>20856</v>
      </c>
      <c r="E785" s="2">
        <f t="shared" si="28"/>
        <v>0.95267677690480546</v>
      </c>
      <c r="F785" s="2">
        <f t="shared" si="29"/>
        <v>-4.8479596650471066E-2</v>
      </c>
      <c r="G785" s="2"/>
      <c r="H785" s="22"/>
    </row>
    <row r="786" spans="1:8" x14ac:dyDescent="0.25">
      <c r="A786">
        <v>785</v>
      </c>
      <c r="B786">
        <v>2011</v>
      </c>
      <c r="C786">
        <v>23602</v>
      </c>
      <c r="D786">
        <v>21837</v>
      </c>
      <c r="E786" s="2">
        <f t="shared" si="28"/>
        <v>0.92521820184730108</v>
      </c>
      <c r="F786" s="2">
        <f t="shared" si="29"/>
        <v>-7.7725675399326413E-2</v>
      </c>
      <c r="G786" s="2"/>
      <c r="H786" s="22"/>
    </row>
    <row r="787" spans="1:8" x14ac:dyDescent="0.25">
      <c r="A787">
        <v>786</v>
      </c>
      <c r="B787">
        <v>2011</v>
      </c>
      <c r="C787">
        <v>17958</v>
      </c>
      <c r="D787">
        <v>17050</v>
      </c>
      <c r="E787" s="2">
        <f t="shared" si="28"/>
        <v>0.94943757656754646</v>
      </c>
      <c r="F787" s="2">
        <f t="shared" si="29"/>
        <v>-5.1885494369091123E-2</v>
      </c>
      <c r="G787" s="2"/>
      <c r="H787" s="22"/>
    </row>
    <row r="788" spans="1:8" x14ac:dyDescent="0.25">
      <c r="A788">
        <v>787</v>
      </c>
      <c r="B788">
        <v>2011</v>
      </c>
      <c r="C788">
        <v>23260</v>
      </c>
      <c r="D788">
        <v>22516</v>
      </c>
      <c r="E788" s="2">
        <f t="shared" si="28"/>
        <v>0.96801375752364571</v>
      </c>
      <c r="F788" s="2">
        <f t="shared" si="29"/>
        <v>-3.2508979488738252E-2</v>
      </c>
      <c r="G788" s="2"/>
      <c r="H788" s="22"/>
    </row>
    <row r="789" spans="1:8" x14ac:dyDescent="0.25">
      <c r="A789">
        <v>788</v>
      </c>
      <c r="B789">
        <v>2011</v>
      </c>
      <c r="C789">
        <v>24286</v>
      </c>
      <c r="D789">
        <v>23057</v>
      </c>
      <c r="E789" s="2">
        <f t="shared" si="28"/>
        <v>0.94939471300337641</v>
      </c>
      <c r="F789" s="2">
        <f t="shared" si="29"/>
        <v>-5.1930641657151007E-2</v>
      </c>
      <c r="G789" s="2"/>
      <c r="H789" s="22"/>
    </row>
    <row r="790" spans="1:8" x14ac:dyDescent="0.25">
      <c r="A790">
        <v>789</v>
      </c>
      <c r="B790">
        <v>2011</v>
      </c>
      <c r="C790">
        <v>20182</v>
      </c>
      <c r="D790">
        <v>19161</v>
      </c>
      <c r="E790" s="2">
        <f t="shared" si="28"/>
        <v>0.94941036567238135</v>
      </c>
      <c r="F790" s="2">
        <f t="shared" si="29"/>
        <v>-5.1914154794775208E-2</v>
      </c>
      <c r="G790" s="2"/>
      <c r="H790" s="22"/>
    </row>
    <row r="791" spans="1:8" x14ac:dyDescent="0.25">
      <c r="A791">
        <v>790</v>
      </c>
      <c r="B791">
        <v>2011</v>
      </c>
      <c r="C791">
        <v>25483</v>
      </c>
      <c r="D791">
        <v>23957</v>
      </c>
      <c r="E791" s="2">
        <f t="shared" si="28"/>
        <v>0.94011694070556839</v>
      </c>
      <c r="F791" s="2">
        <f t="shared" si="29"/>
        <v>-6.1751006449824668E-2</v>
      </c>
      <c r="G791" s="2"/>
      <c r="H791" s="22"/>
    </row>
    <row r="792" spans="1:8" x14ac:dyDescent="0.25">
      <c r="A792">
        <v>791</v>
      </c>
      <c r="B792">
        <v>2011</v>
      </c>
      <c r="C792">
        <v>24115</v>
      </c>
      <c r="D792">
        <v>23715</v>
      </c>
      <c r="E792" s="2">
        <f t="shared" si="28"/>
        <v>0.9834128136014928</v>
      </c>
      <c r="F792" s="2">
        <f t="shared" si="29"/>
        <v>-1.6726294191390219E-2</v>
      </c>
      <c r="G792" s="2"/>
      <c r="H792" s="22"/>
    </row>
    <row r="793" spans="1:8" x14ac:dyDescent="0.25">
      <c r="A793">
        <v>792</v>
      </c>
      <c r="B793">
        <v>2011</v>
      </c>
      <c r="C793">
        <v>24286</v>
      </c>
      <c r="D793">
        <v>23193</v>
      </c>
      <c r="E793" s="2">
        <f t="shared" si="28"/>
        <v>0.9549946471217986</v>
      </c>
      <c r="F793" s="2">
        <f t="shared" si="29"/>
        <v>-4.6049543625179774E-2</v>
      </c>
      <c r="G793" s="2"/>
      <c r="H793" s="22"/>
    </row>
    <row r="794" spans="1:8" x14ac:dyDescent="0.25">
      <c r="A794">
        <v>793</v>
      </c>
      <c r="B794">
        <v>2011</v>
      </c>
      <c r="C794">
        <v>25655</v>
      </c>
      <c r="D794">
        <v>24501</v>
      </c>
      <c r="E794" s="2">
        <f t="shared" si="28"/>
        <v>0.95501851490937439</v>
      </c>
      <c r="F794" s="2">
        <f t="shared" si="29"/>
        <v>-4.6024551349679796E-2</v>
      </c>
      <c r="G794" s="2"/>
      <c r="H794" s="22"/>
    </row>
    <row r="795" spans="1:8" x14ac:dyDescent="0.25">
      <c r="A795">
        <v>794</v>
      </c>
      <c r="B795">
        <v>2011</v>
      </c>
      <c r="C795">
        <v>25483</v>
      </c>
      <c r="D795">
        <v>24818</v>
      </c>
      <c r="E795" s="2">
        <f t="shared" si="28"/>
        <v>0.97390417140838992</v>
      </c>
      <c r="F795" s="2">
        <f t="shared" si="29"/>
        <v>-2.6442366824248862E-2</v>
      </c>
      <c r="G795" s="2"/>
      <c r="H795" s="22"/>
    </row>
    <row r="796" spans="1:8" x14ac:dyDescent="0.25">
      <c r="A796">
        <v>795</v>
      </c>
      <c r="B796">
        <v>2011</v>
      </c>
      <c r="C796">
        <v>22234</v>
      </c>
      <c r="D796">
        <v>21444</v>
      </c>
      <c r="E796" s="2">
        <f t="shared" si="28"/>
        <v>0.96446883151929474</v>
      </c>
      <c r="F796" s="2">
        <f t="shared" si="29"/>
        <v>-3.6177762846131972E-2</v>
      </c>
      <c r="G796" s="2"/>
      <c r="H796" s="22"/>
    </row>
    <row r="797" spans="1:8" x14ac:dyDescent="0.25">
      <c r="A797">
        <v>796</v>
      </c>
      <c r="B797">
        <v>2011</v>
      </c>
      <c r="C797">
        <v>18813</v>
      </c>
      <c r="D797">
        <v>18145</v>
      </c>
      <c r="E797" s="2">
        <f t="shared" si="28"/>
        <v>0.96449263806942009</v>
      </c>
      <c r="F797" s="2">
        <f t="shared" si="29"/>
        <v>-3.61530795639598E-2</v>
      </c>
      <c r="G797" s="2"/>
      <c r="H797" s="22"/>
    </row>
    <row r="798" spans="1:8" x14ac:dyDescent="0.25">
      <c r="A798">
        <v>797</v>
      </c>
      <c r="B798">
        <v>2011</v>
      </c>
      <c r="C798">
        <v>18813</v>
      </c>
      <c r="D798">
        <v>17967</v>
      </c>
      <c r="E798" s="2">
        <f t="shared" si="28"/>
        <v>0.95503109551905596</v>
      </c>
      <c r="F798" s="2">
        <f t="shared" si="29"/>
        <v>-4.6011378278558432E-2</v>
      </c>
      <c r="G798" s="2"/>
      <c r="H798" s="22"/>
    </row>
    <row r="799" spans="1:8" x14ac:dyDescent="0.25">
      <c r="A799">
        <v>798</v>
      </c>
      <c r="B799">
        <v>2011</v>
      </c>
      <c r="C799">
        <v>18300</v>
      </c>
      <c r="D799">
        <v>17995</v>
      </c>
      <c r="E799" s="2">
        <f t="shared" si="28"/>
        <v>0.98333333333333328</v>
      </c>
      <c r="F799" s="2">
        <f t="shared" si="29"/>
        <v>-1.6807118316381289E-2</v>
      </c>
      <c r="G799" s="2"/>
      <c r="H799" s="22"/>
    </row>
    <row r="800" spans="1:8" x14ac:dyDescent="0.25">
      <c r="A800">
        <v>799</v>
      </c>
      <c r="B800">
        <v>2011</v>
      </c>
      <c r="C800">
        <v>18471</v>
      </c>
      <c r="D800">
        <v>17815</v>
      </c>
      <c r="E800" s="2">
        <f t="shared" si="28"/>
        <v>0.96448486817172863</v>
      </c>
      <c r="F800" s="2">
        <f t="shared" si="29"/>
        <v>-3.6161135539383431E-2</v>
      </c>
      <c r="G800" s="2"/>
      <c r="H800" s="22"/>
    </row>
    <row r="801" spans="1:8" x14ac:dyDescent="0.25">
      <c r="A801">
        <v>800</v>
      </c>
      <c r="B801">
        <v>2011</v>
      </c>
      <c r="C801">
        <v>17958</v>
      </c>
      <c r="D801">
        <v>17150</v>
      </c>
      <c r="E801" s="2">
        <f t="shared" si="28"/>
        <v>0.95500612540371976</v>
      </c>
      <c r="F801" s="2">
        <f t="shared" si="29"/>
        <v>-4.6037524486667987E-2</v>
      </c>
      <c r="G801" s="2"/>
      <c r="H801" s="22"/>
    </row>
    <row r="802" spans="1:8" x14ac:dyDescent="0.25">
      <c r="A802">
        <v>801</v>
      </c>
      <c r="B802">
        <v>2011</v>
      </c>
      <c r="C802">
        <v>21550</v>
      </c>
      <c r="D802">
        <v>21193</v>
      </c>
      <c r="E802" s="2">
        <f t="shared" si="28"/>
        <v>0.98343387470997679</v>
      </c>
      <c r="F802" s="2">
        <f t="shared" si="29"/>
        <v>-1.6704878075319805E-2</v>
      </c>
      <c r="G802" s="2"/>
      <c r="H802" s="22"/>
    </row>
    <row r="803" spans="1:8" x14ac:dyDescent="0.25">
      <c r="A803">
        <v>802</v>
      </c>
      <c r="B803">
        <v>2011</v>
      </c>
      <c r="C803">
        <v>24970</v>
      </c>
      <c r="D803">
        <v>24220</v>
      </c>
      <c r="E803" s="2">
        <f t="shared" si="28"/>
        <v>0.96996395674809777</v>
      </c>
      <c r="F803" s="2">
        <f t="shared" si="29"/>
        <v>-3.0496366166735608E-2</v>
      </c>
      <c r="G803" s="2"/>
      <c r="H803" s="22"/>
    </row>
    <row r="804" spans="1:8" x14ac:dyDescent="0.25">
      <c r="A804">
        <v>803</v>
      </c>
      <c r="B804">
        <v>2011</v>
      </c>
      <c r="C804">
        <v>23089</v>
      </c>
      <c r="D804">
        <v>22617</v>
      </c>
      <c r="E804" s="2">
        <f t="shared" si="28"/>
        <v>0.97955736497899437</v>
      </c>
      <c r="F804" s="2">
        <f t="shared" si="29"/>
        <v>-2.0654477739191924E-2</v>
      </c>
      <c r="G804" s="2"/>
      <c r="H804" s="22"/>
    </row>
    <row r="805" spans="1:8" x14ac:dyDescent="0.25">
      <c r="A805">
        <v>804</v>
      </c>
      <c r="B805">
        <v>2011</v>
      </c>
      <c r="C805">
        <v>23944</v>
      </c>
      <c r="D805">
        <v>23914</v>
      </c>
      <c r="E805" s="2">
        <f t="shared" si="28"/>
        <v>0.99874707651186101</v>
      </c>
      <c r="F805" s="2">
        <f t="shared" si="29"/>
        <v>-1.2537090530095642E-3</v>
      </c>
      <c r="G805" s="2"/>
      <c r="H805" s="22"/>
    </row>
    <row r="806" spans="1:8" x14ac:dyDescent="0.25">
      <c r="A806">
        <v>805</v>
      </c>
      <c r="B806">
        <v>2011</v>
      </c>
      <c r="C806">
        <v>23602</v>
      </c>
      <c r="D806">
        <v>23347</v>
      </c>
      <c r="E806" s="2">
        <f t="shared" si="28"/>
        <v>0.98919583086179141</v>
      </c>
      <c r="F806" s="2">
        <f t="shared" si="29"/>
        <v>-1.0862958000256374E-2</v>
      </c>
      <c r="G806" s="2"/>
      <c r="H806" s="22"/>
    </row>
    <row r="807" spans="1:8" x14ac:dyDescent="0.25">
      <c r="A807">
        <v>806</v>
      </c>
      <c r="B807">
        <v>2011</v>
      </c>
      <c r="C807">
        <v>19839</v>
      </c>
      <c r="D807">
        <v>19814</v>
      </c>
      <c r="E807" s="2">
        <f t="shared" si="28"/>
        <v>0.99873985583950808</v>
      </c>
      <c r="F807" s="2">
        <f t="shared" si="29"/>
        <v>-1.2609388097964654E-3</v>
      </c>
      <c r="G807" s="2"/>
      <c r="H807" s="22"/>
    </row>
    <row r="808" spans="1:8" x14ac:dyDescent="0.25">
      <c r="A808">
        <v>807</v>
      </c>
      <c r="B808">
        <v>2011</v>
      </c>
      <c r="C808">
        <v>23944</v>
      </c>
      <c r="D808">
        <v>23455</v>
      </c>
      <c r="E808" s="2">
        <f t="shared" si="28"/>
        <v>0.97957734714333444</v>
      </c>
      <c r="F808" s="2">
        <f t="shared" si="29"/>
        <v>-2.0634078769976461E-2</v>
      </c>
      <c r="G808" s="2"/>
      <c r="H808" s="22"/>
    </row>
    <row r="809" spans="1:8" x14ac:dyDescent="0.25">
      <c r="A809">
        <v>808</v>
      </c>
      <c r="B809">
        <v>2011</v>
      </c>
      <c r="C809">
        <v>19326</v>
      </c>
      <c r="D809">
        <v>19117</v>
      </c>
      <c r="E809" s="2">
        <f t="shared" si="28"/>
        <v>0.98918555314084655</v>
      </c>
      <c r="F809" s="2">
        <f t="shared" si="29"/>
        <v>-1.0873348030235489E-2</v>
      </c>
      <c r="G809" s="2"/>
      <c r="H809" s="22"/>
    </row>
    <row r="810" spans="1:8" x14ac:dyDescent="0.25">
      <c r="A810">
        <v>809</v>
      </c>
      <c r="B810">
        <v>2011</v>
      </c>
      <c r="C810">
        <v>19668</v>
      </c>
      <c r="D810">
        <v>19644</v>
      </c>
      <c r="E810" s="2">
        <f t="shared" si="28"/>
        <v>0.99877974374618672</v>
      </c>
      <c r="F810" s="2">
        <f t="shared" si="29"/>
        <v>-1.2210013726947598E-3</v>
      </c>
      <c r="G810" s="2"/>
      <c r="H810" s="22"/>
    </row>
    <row r="811" spans="1:8" x14ac:dyDescent="0.25">
      <c r="A811">
        <v>810</v>
      </c>
      <c r="B811">
        <v>2011</v>
      </c>
      <c r="C811">
        <v>24970</v>
      </c>
      <c r="D811">
        <v>24459</v>
      </c>
      <c r="E811" s="2">
        <f t="shared" si="28"/>
        <v>0.97953544253103719</v>
      </c>
      <c r="F811" s="2">
        <f t="shared" si="29"/>
        <v>-2.0676857942798468E-2</v>
      </c>
      <c r="G811" s="2"/>
      <c r="H811" s="22"/>
    </row>
    <row r="812" spans="1:8" x14ac:dyDescent="0.25">
      <c r="A812">
        <v>811</v>
      </c>
      <c r="B812">
        <v>2011</v>
      </c>
      <c r="C812">
        <v>23089</v>
      </c>
      <c r="D812">
        <v>22839</v>
      </c>
      <c r="E812" s="2">
        <f t="shared" si="28"/>
        <v>0.98917233314565378</v>
      </c>
      <c r="F812" s="2">
        <f t="shared" si="29"/>
        <v>-1.0886712644681242E-2</v>
      </c>
      <c r="G812" s="2"/>
      <c r="H812" s="22"/>
    </row>
    <row r="813" spans="1:8" x14ac:dyDescent="0.25">
      <c r="A813">
        <v>812</v>
      </c>
      <c r="B813">
        <v>2011</v>
      </c>
      <c r="C813">
        <v>25483</v>
      </c>
      <c r="D813">
        <v>25452</v>
      </c>
      <c r="E813" s="2">
        <f t="shared" si="28"/>
        <v>0.99878350272730843</v>
      </c>
      <c r="F813" s="2">
        <f t="shared" si="29"/>
        <v>-1.2172378061310028E-3</v>
      </c>
      <c r="G813" s="2"/>
      <c r="H813" s="22"/>
    </row>
    <row r="814" spans="1:8" x14ac:dyDescent="0.25">
      <c r="A814">
        <v>813</v>
      </c>
      <c r="B814">
        <v>2011</v>
      </c>
      <c r="C814">
        <v>20866</v>
      </c>
      <c r="D814">
        <v>20240</v>
      </c>
      <c r="E814" s="2">
        <f t="shared" si="28"/>
        <v>0.96999904150292338</v>
      </c>
      <c r="F814" s="2">
        <f t="shared" si="29"/>
        <v>-3.0460195626512865E-2</v>
      </c>
      <c r="G814" s="2"/>
      <c r="H814" s="22"/>
    </row>
    <row r="815" spans="1:8" x14ac:dyDescent="0.25">
      <c r="A815">
        <v>814</v>
      </c>
      <c r="B815">
        <v>2011</v>
      </c>
      <c r="C815">
        <v>18984</v>
      </c>
      <c r="D815">
        <v>18595</v>
      </c>
      <c r="E815" s="2">
        <f t="shared" si="28"/>
        <v>0.9795090602612726</v>
      </c>
      <c r="F815" s="2">
        <f t="shared" si="29"/>
        <v>-2.0703791756429127E-2</v>
      </c>
      <c r="G815" s="2"/>
      <c r="H815" s="22"/>
    </row>
    <row r="816" spans="1:8" x14ac:dyDescent="0.25">
      <c r="A816">
        <v>815</v>
      </c>
      <c r="B816">
        <v>2011</v>
      </c>
      <c r="C816">
        <v>20866</v>
      </c>
      <c r="D816">
        <v>20240</v>
      </c>
      <c r="E816" s="2">
        <f t="shared" si="28"/>
        <v>0.96999904150292338</v>
      </c>
      <c r="F816" s="2">
        <f t="shared" si="29"/>
        <v>-3.0460195626512865E-2</v>
      </c>
      <c r="G816" s="2"/>
      <c r="H816" s="22"/>
    </row>
    <row r="817" spans="1:8" x14ac:dyDescent="0.25">
      <c r="A817">
        <v>816</v>
      </c>
      <c r="B817">
        <v>2011</v>
      </c>
      <c r="C817">
        <v>23773</v>
      </c>
      <c r="D817">
        <v>23059</v>
      </c>
      <c r="E817" s="2">
        <f t="shared" si="28"/>
        <v>0.96996592773314261</v>
      </c>
      <c r="F817" s="2">
        <f t="shared" si="29"/>
        <v>-3.0494334149949218E-2</v>
      </c>
      <c r="G817" s="2"/>
      <c r="H817" s="22"/>
    </row>
    <row r="818" spans="1:8" x14ac:dyDescent="0.25">
      <c r="A818">
        <v>817</v>
      </c>
      <c r="B818">
        <v>2011</v>
      </c>
      <c r="C818">
        <v>20866</v>
      </c>
      <c r="D818">
        <v>21160</v>
      </c>
      <c r="E818" s="2">
        <f t="shared" si="28"/>
        <v>1.0140899070257836</v>
      </c>
      <c r="F818" s="2">
        <f t="shared" si="29"/>
        <v>1.3991566944321052E-2</v>
      </c>
      <c r="G818" s="2"/>
      <c r="H818" s="22"/>
    </row>
    <row r="819" spans="1:8" x14ac:dyDescent="0.25">
      <c r="A819">
        <v>818</v>
      </c>
      <c r="B819">
        <v>2011</v>
      </c>
      <c r="C819">
        <v>21721</v>
      </c>
      <c r="D819">
        <v>21816</v>
      </c>
      <c r="E819" s="2">
        <f t="shared" si="28"/>
        <v>1.0043736476221168</v>
      </c>
      <c r="F819" s="2">
        <f t="shared" si="29"/>
        <v>4.3641110217308857E-3</v>
      </c>
      <c r="G819" s="2"/>
      <c r="H819" s="22"/>
    </row>
    <row r="820" spans="1:8" x14ac:dyDescent="0.25">
      <c r="A820">
        <v>819</v>
      </c>
      <c r="B820">
        <v>2011</v>
      </c>
      <c r="C820">
        <v>18129</v>
      </c>
      <c r="D820">
        <v>18208</v>
      </c>
      <c r="E820" s="2">
        <f t="shared" si="28"/>
        <v>1.0043576589993932</v>
      </c>
      <c r="F820" s="2">
        <f t="shared" si="29"/>
        <v>4.3481918963892384E-3</v>
      </c>
      <c r="G820" s="2"/>
      <c r="H820" s="22"/>
    </row>
    <row r="821" spans="1:8" x14ac:dyDescent="0.25">
      <c r="A821">
        <v>820</v>
      </c>
      <c r="B821">
        <v>2011</v>
      </c>
      <c r="C821">
        <v>25483</v>
      </c>
      <c r="D821">
        <v>25594</v>
      </c>
      <c r="E821" s="2">
        <f t="shared" si="28"/>
        <v>1.004355845073186</v>
      </c>
      <c r="F821" s="2">
        <f t="shared" si="29"/>
        <v>4.3463858387273943E-3</v>
      </c>
      <c r="G821" s="2"/>
      <c r="H821" s="22"/>
    </row>
    <row r="822" spans="1:8" x14ac:dyDescent="0.25">
      <c r="A822">
        <v>821</v>
      </c>
      <c r="B822">
        <v>2011</v>
      </c>
      <c r="C822">
        <v>25655</v>
      </c>
      <c r="D822">
        <v>25267</v>
      </c>
      <c r="E822" s="2">
        <f t="shared" si="28"/>
        <v>0.98487624244786587</v>
      </c>
      <c r="F822" s="2">
        <f t="shared" si="29"/>
        <v>-1.5239287888596423E-2</v>
      </c>
      <c r="G822" s="2"/>
      <c r="H822" s="22"/>
    </row>
    <row r="823" spans="1:8" x14ac:dyDescent="0.25">
      <c r="A823">
        <v>822</v>
      </c>
      <c r="B823">
        <v>2011</v>
      </c>
      <c r="C823">
        <v>24628</v>
      </c>
      <c r="D823">
        <v>24255</v>
      </c>
      <c r="E823" s="2">
        <f t="shared" si="28"/>
        <v>0.98485463699853826</v>
      </c>
      <c r="F823" s="2">
        <f t="shared" si="29"/>
        <v>-1.5261225351783829E-2</v>
      </c>
      <c r="G823" s="2"/>
      <c r="H823" s="22"/>
    </row>
    <row r="824" spans="1:8" x14ac:dyDescent="0.25">
      <c r="A824">
        <v>823</v>
      </c>
      <c r="B824">
        <v>2011</v>
      </c>
      <c r="C824">
        <v>23944</v>
      </c>
      <c r="D824">
        <v>24282</v>
      </c>
      <c r="E824" s="2">
        <f t="shared" si="28"/>
        <v>1.0141162712996994</v>
      </c>
      <c r="F824" s="2">
        <f t="shared" si="29"/>
        <v>1.4017564571385803E-2</v>
      </c>
      <c r="G824" s="2"/>
      <c r="H824" s="22"/>
    </row>
    <row r="825" spans="1:8" x14ac:dyDescent="0.25">
      <c r="A825">
        <v>824</v>
      </c>
      <c r="B825">
        <v>2011</v>
      </c>
      <c r="C825">
        <v>19668</v>
      </c>
      <c r="D825">
        <v>19946</v>
      </c>
      <c r="E825" s="2">
        <f t="shared" si="28"/>
        <v>1.014134634940004</v>
      </c>
      <c r="F825" s="2">
        <f t="shared" si="29"/>
        <v>1.4035672429983194E-2</v>
      </c>
      <c r="G825" s="2"/>
      <c r="H825" s="22"/>
    </row>
    <row r="826" spans="1:8" x14ac:dyDescent="0.25">
      <c r="A826">
        <v>825</v>
      </c>
      <c r="B826">
        <v>2011</v>
      </c>
      <c r="C826">
        <v>21379</v>
      </c>
      <c r="D826">
        <v>21055</v>
      </c>
      <c r="E826" s="2">
        <f t="shared" si="28"/>
        <v>0.98484494129753497</v>
      </c>
      <c r="F826" s="2">
        <f t="shared" si="29"/>
        <v>-1.527107020437983E-2</v>
      </c>
      <c r="G826" s="2"/>
      <c r="H826" s="22"/>
    </row>
    <row r="827" spans="1:8" x14ac:dyDescent="0.25">
      <c r="A827">
        <v>826</v>
      </c>
      <c r="B827">
        <v>2011</v>
      </c>
      <c r="C827">
        <v>23431</v>
      </c>
      <c r="D827">
        <v>23762</v>
      </c>
      <c r="E827" s="2">
        <f t="shared" si="28"/>
        <v>1.0141265844394178</v>
      </c>
      <c r="F827" s="2">
        <f t="shared" si="29"/>
        <v>1.4027734102800001E-2</v>
      </c>
      <c r="G827" s="2"/>
      <c r="H827" s="22"/>
    </row>
    <row r="828" spans="1:8" x14ac:dyDescent="0.25">
      <c r="A828">
        <v>827</v>
      </c>
      <c r="B828">
        <v>2011</v>
      </c>
      <c r="C828">
        <v>19155</v>
      </c>
      <c r="D828">
        <v>19720</v>
      </c>
      <c r="E828" s="2">
        <f t="shared" si="28"/>
        <v>1.0294962150874445</v>
      </c>
      <c r="F828" s="2">
        <f t="shared" si="29"/>
        <v>2.9069571021877013E-2</v>
      </c>
      <c r="G828" s="2"/>
      <c r="H828" s="22"/>
    </row>
    <row r="829" spans="1:8" x14ac:dyDescent="0.25">
      <c r="A829">
        <v>828</v>
      </c>
      <c r="B829">
        <v>2011</v>
      </c>
      <c r="C829">
        <v>20866</v>
      </c>
      <c r="D829">
        <v>21069</v>
      </c>
      <c r="E829" s="2">
        <f t="shared" si="28"/>
        <v>1.0097287453273267</v>
      </c>
      <c r="F829" s="2">
        <f t="shared" si="29"/>
        <v>9.6817257992154303E-3</v>
      </c>
      <c r="G829" s="2"/>
      <c r="H829" s="22"/>
    </row>
    <row r="830" spans="1:8" x14ac:dyDescent="0.25">
      <c r="A830">
        <v>829</v>
      </c>
      <c r="B830">
        <v>2011</v>
      </c>
      <c r="C830">
        <v>24799</v>
      </c>
      <c r="D830">
        <v>25040</v>
      </c>
      <c r="E830" s="2">
        <f t="shared" si="28"/>
        <v>1.0097181337957175</v>
      </c>
      <c r="F830" s="2">
        <f t="shared" si="29"/>
        <v>9.6712164545834974E-3</v>
      </c>
      <c r="G830" s="2"/>
      <c r="H830" s="22"/>
    </row>
    <row r="831" spans="1:8" x14ac:dyDescent="0.25">
      <c r="A831">
        <v>830</v>
      </c>
      <c r="B831">
        <v>2011</v>
      </c>
      <c r="C831">
        <v>23260</v>
      </c>
      <c r="D831">
        <v>23716</v>
      </c>
      <c r="E831" s="2">
        <f t="shared" si="28"/>
        <v>1.0196044711951848</v>
      </c>
      <c r="F831" s="2">
        <f t="shared" si="29"/>
        <v>1.9414778754602856E-2</v>
      </c>
      <c r="G831" s="2"/>
      <c r="H831" s="22"/>
    </row>
    <row r="832" spans="1:8" x14ac:dyDescent="0.25">
      <c r="A832">
        <v>831</v>
      </c>
      <c r="B832">
        <v>2011</v>
      </c>
      <c r="C832">
        <v>23602</v>
      </c>
      <c r="D832">
        <v>24065</v>
      </c>
      <c r="E832" s="2">
        <f t="shared" si="28"/>
        <v>1.0196169816117278</v>
      </c>
      <c r="F832" s="2">
        <f t="shared" si="29"/>
        <v>1.9427048551515665E-2</v>
      </c>
      <c r="G832" s="2"/>
      <c r="H832" s="22"/>
    </row>
    <row r="833" spans="1:8" x14ac:dyDescent="0.25">
      <c r="A833">
        <v>832</v>
      </c>
      <c r="B833">
        <v>2011</v>
      </c>
      <c r="C833">
        <v>24799</v>
      </c>
      <c r="D833">
        <v>24793</v>
      </c>
      <c r="E833" s="2">
        <f t="shared" si="28"/>
        <v>0.99975805476027257</v>
      </c>
      <c r="F833" s="2">
        <f t="shared" si="29"/>
        <v>-2.4197451319875237E-4</v>
      </c>
      <c r="G833" s="2"/>
      <c r="H833" s="22"/>
    </row>
    <row r="834" spans="1:8" x14ac:dyDescent="0.25">
      <c r="A834">
        <v>833</v>
      </c>
      <c r="B834">
        <v>2011</v>
      </c>
      <c r="C834">
        <v>18300</v>
      </c>
      <c r="D834">
        <v>18839</v>
      </c>
      <c r="E834" s="2">
        <f t="shared" ref="E834:E897" si="30">D834/C834</f>
        <v>1.0294535519125683</v>
      </c>
      <c r="F834" s="2">
        <f t="shared" si="29"/>
        <v>2.9028129335862018E-2</v>
      </c>
      <c r="G834" s="2"/>
      <c r="H834" s="22"/>
    </row>
    <row r="835" spans="1:8" x14ac:dyDescent="0.25">
      <c r="A835">
        <v>834</v>
      </c>
      <c r="B835">
        <v>2011</v>
      </c>
      <c r="C835">
        <v>25141</v>
      </c>
      <c r="D835">
        <v>25882</v>
      </c>
      <c r="E835" s="2">
        <f t="shared" si="30"/>
        <v>1.0294737679487689</v>
      </c>
      <c r="F835" s="2">
        <f t="shared" ref="F835:F898" si="31">LN(E835)</f>
        <v>2.9047766781056177E-2</v>
      </c>
      <c r="G835" s="2"/>
      <c r="H835" s="22"/>
    </row>
    <row r="836" spans="1:8" x14ac:dyDescent="0.25">
      <c r="A836">
        <v>835</v>
      </c>
      <c r="B836">
        <v>2011</v>
      </c>
      <c r="C836">
        <v>18300</v>
      </c>
      <c r="D836">
        <v>18569</v>
      </c>
      <c r="E836" s="2">
        <f t="shared" si="30"/>
        <v>1.0146994535519125</v>
      </c>
      <c r="F836" s="2">
        <f t="shared" si="31"/>
        <v>1.4592463771083209E-2</v>
      </c>
      <c r="G836" s="2"/>
      <c r="H836" s="22"/>
    </row>
    <row r="837" spans="1:8" x14ac:dyDescent="0.25">
      <c r="A837">
        <v>836</v>
      </c>
      <c r="B837">
        <v>2011</v>
      </c>
      <c r="C837">
        <v>23602</v>
      </c>
      <c r="D837">
        <v>23950</v>
      </c>
      <c r="E837" s="2">
        <f t="shared" si="30"/>
        <v>1.0147445131768493</v>
      </c>
      <c r="F837" s="2">
        <f t="shared" si="31"/>
        <v>1.4636869653367185E-2</v>
      </c>
      <c r="G837" s="2"/>
      <c r="H837" s="22"/>
    </row>
    <row r="838" spans="1:8" x14ac:dyDescent="0.25">
      <c r="A838">
        <v>837</v>
      </c>
      <c r="B838">
        <v>2011</v>
      </c>
      <c r="C838">
        <v>20524</v>
      </c>
      <c r="D838">
        <v>21032</v>
      </c>
      <c r="E838" s="2">
        <f t="shared" si="30"/>
        <v>1.0247515104268174</v>
      </c>
      <c r="F838" s="2">
        <f t="shared" si="31"/>
        <v>2.4450154347861783E-2</v>
      </c>
      <c r="G838" s="2"/>
      <c r="H838" s="22"/>
    </row>
    <row r="839" spans="1:8" x14ac:dyDescent="0.25">
      <c r="A839">
        <v>838</v>
      </c>
      <c r="B839">
        <v>2011</v>
      </c>
      <c r="C839">
        <v>19155</v>
      </c>
      <c r="D839">
        <v>19437</v>
      </c>
      <c r="E839" s="2">
        <f t="shared" si="30"/>
        <v>1.0147220046985121</v>
      </c>
      <c r="F839" s="2">
        <f t="shared" si="31"/>
        <v>1.4614687983317593E-2</v>
      </c>
      <c r="G839" s="2"/>
      <c r="H839" s="22"/>
    </row>
    <row r="840" spans="1:8" x14ac:dyDescent="0.25">
      <c r="A840">
        <v>839</v>
      </c>
      <c r="B840">
        <v>2011</v>
      </c>
      <c r="C840">
        <v>23431</v>
      </c>
      <c r="D840">
        <v>24012</v>
      </c>
      <c r="E840" s="2">
        <f t="shared" si="30"/>
        <v>1.0247962101489481</v>
      </c>
      <c r="F840" s="2">
        <f t="shared" si="31"/>
        <v>2.4493773456301129E-2</v>
      </c>
      <c r="G840" s="2"/>
      <c r="H840" s="22"/>
    </row>
    <row r="841" spans="1:8" x14ac:dyDescent="0.25">
      <c r="A841">
        <v>840</v>
      </c>
      <c r="B841">
        <v>2011</v>
      </c>
      <c r="C841">
        <v>18300</v>
      </c>
      <c r="D841">
        <v>18569</v>
      </c>
      <c r="E841" s="2">
        <f t="shared" si="30"/>
        <v>1.0146994535519125</v>
      </c>
      <c r="F841" s="2">
        <f t="shared" si="31"/>
        <v>1.4592463771083209E-2</v>
      </c>
      <c r="G841" s="2"/>
      <c r="H841" s="22"/>
    </row>
    <row r="842" spans="1:8" x14ac:dyDescent="0.25">
      <c r="A842">
        <v>841</v>
      </c>
      <c r="B842">
        <v>2011</v>
      </c>
      <c r="C842">
        <v>22063</v>
      </c>
      <c r="D842">
        <v>23053</v>
      </c>
      <c r="E842" s="2">
        <f t="shared" si="30"/>
        <v>1.0448715043285137</v>
      </c>
      <c r="F842" s="2">
        <f t="shared" si="31"/>
        <v>4.3893915491224303E-2</v>
      </c>
      <c r="G842" s="2"/>
      <c r="H842" s="22"/>
    </row>
    <row r="843" spans="1:8" x14ac:dyDescent="0.25">
      <c r="A843">
        <v>842</v>
      </c>
      <c r="B843">
        <v>2011</v>
      </c>
      <c r="C843">
        <v>24115</v>
      </c>
      <c r="D843">
        <v>24954</v>
      </c>
      <c r="E843" s="2">
        <f t="shared" si="30"/>
        <v>1.0347916234708687</v>
      </c>
      <c r="F843" s="2">
        <f t="shared" si="31"/>
        <v>3.4200076467894393E-2</v>
      </c>
      <c r="G843" s="2"/>
      <c r="H843" s="22"/>
    </row>
    <row r="844" spans="1:8" x14ac:dyDescent="0.25">
      <c r="A844">
        <v>843</v>
      </c>
      <c r="B844">
        <v>2011</v>
      </c>
      <c r="C844">
        <v>24457</v>
      </c>
      <c r="D844">
        <v>25062</v>
      </c>
      <c r="E844" s="2">
        <f t="shared" si="30"/>
        <v>1.0247372940262502</v>
      </c>
      <c r="F844" s="2">
        <f t="shared" si="31"/>
        <v>2.4436281229319696E-2</v>
      </c>
      <c r="G844" s="2"/>
      <c r="H844" s="22"/>
    </row>
    <row r="845" spans="1:8" x14ac:dyDescent="0.25">
      <c r="A845">
        <v>844</v>
      </c>
      <c r="B845">
        <v>2011</v>
      </c>
      <c r="C845">
        <v>20695</v>
      </c>
      <c r="D845">
        <v>21624</v>
      </c>
      <c r="E845" s="2">
        <f t="shared" si="30"/>
        <v>1.044890070065233</v>
      </c>
      <c r="F845" s="2">
        <f t="shared" si="31"/>
        <v>4.3911683773450658E-2</v>
      </c>
      <c r="G845" s="2"/>
      <c r="H845" s="22"/>
    </row>
    <row r="846" spans="1:8" x14ac:dyDescent="0.25">
      <c r="A846">
        <v>845</v>
      </c>
      <c r="B846">
        <v>2011</v>
      </c>
      <c r="C846">
        <v>22234</v>
      </c>
      <c r="D846">
        <v>22785</v>
      </c>
      <c r="E846" s="2">
        <f t="shared" si="30"/>
        <v>1.024781865611226</v>
      </c>
      <c r="F846" s="2">
        <f t="shared" si="31"/>
        <v>2.4479775904422549E-2</v>
      </c>
      <c r="G846" s="2"/>
      <c r="H846" s="22"/>
    </row>
    <row r="847" spans="1:8" x14ac:dyDescent="0.25">
      <c r="A847">
        <v>846</v>
      </c>
      <c r="B847">
        <v>2011</v>
      </c>
      <c r="C847">
        <v>18300</v>
      </c>
      <c r="D847">
        <v>18569</v>
      </c>
      <c r="E847" s="2">
        <f t="shared" si="30"/>
        <v>1.0146994535519125</v>
      </c>
      <c r="F847" s="2">
        <f t="shared" si="31"/>
        <v>1.4592463771083209E-2</v>
      </c>
      <c r="G847" s="2"/>
      <c r="H847" s="22"/>
    </row>
    <row r="848" spans="1:8" x14ac:dyDescent="0.25">
      <c r="A848">
        <v>847</v>
      </c>
      <c r="B848">
        <v>2011</v>
      </c>
      <c r="C848">
        <v>21892</v>
      </c>
      <c r="D848">
        <v>22214</v>
      </c>
      <c r="E848" s="2">
        <f t="shared" si="30"/>
        <v>1.0147085693403983</v>
      </c>
      <c r="F848" s="2">
        <f t="shared" si="31"/>
        <v>1.460144746325656E-2</v>
      </c>
      <c r="G848" s="2"/>
      <c r="H848" s="22"/>
    </row>
    <row r="849" spans="1:8" x14ac:dyDescent="0.25">
      <c r="A849">
        <v>848</v>
      </c>
      <c r="B849">
        <v>2011</v>
      </c>
      <c r="C849">
        <v>23602</v>
      </c>
      <c r="D849">
        <v>25024</v>
      </c>
      <c r="E849" s="2">
        <f t="shared" si="30"/>
        <v>1.0602491314295399</v>
      </c>
      <c r="F849" s="2">
        <f t="shared" si="31"/>
        <v>5.8503910159343656E-2</v>
      </c>
      <c r="G849" s="2"/>
      <c r="H849" s="22"/>
    </row>
    <row r="850" spans="1:8" x14ac:dyDescent="0.25">
      <c r="A850">
        <v>849</v>
      </c>
      <c r="B850">
        <v>2011</v>
      </c>
      <c r="C850">
        <v>24115</v>
      </c>
      <c r="D850">
        <v>25567</v>
      </c>
      <c r="E850" s="2">
        <f t="shared" si="30"/>
        <v>1.060211486626581</v>
      </c>
      <c r="F850" s="2">
        <f t="shared" si="31"/>
        <v>5.8468403908822165E-2</v>
      </c>
      <c r="G850" s="2"/>
      <c r="H850" s="22"/>
    </row>
    <row r="851" spans="1:8" x14ac:dyDescent="0.25">
      <c r="A851">
        <v>850</v>
      </c>
      <c r="B851">
        <v>2011</v>
      </c>
      <c r="C851">
        <v>21208</v>
      </c>
      <c r="D851">
        <v>22052</v>
      </c>
      <c r="E851" s="2">
        <f t="shared" si="30"/>
        <v>1.0397963032817805</v>
      </c>
      <c r="F851" s="2">
        <f t="shared" si="31"/>
        <v>3.9024831740712793E-2</v>
      </c>
      <c r="G851" s="2"/>
      <c r="H851" s="22"/>
    </row>
    <row r="852" spans="1:8" x14ac:dyDescent="0.25">
      <c r="A852">
        <v>851</v>
      </c>
      <c r="B852">
        <v>2011</v>
      </c>
      <c r="C852">
        <v>24457</v>
      </c>
      <c r="D852">
        <v>25431</v>
      </c>
      <c r="E852" s="2">
        <f t="shared" si="30"/>
        <v>1.0398249989777977</v>
      </c>
      <c r="F852" s="2">
        <f t="shared" si="31"/>
        <v>3.9052428780604428E-2</v>
      </c>
      <c r="G852" s="2"/>
      <c r="H852" s="22"/>
    </row>
    <row r="853" spans="1:8" x14ac:dyDescent="0.25">
      <c r="A853">
        <v>852</v>
      </c>
      <c r="B853">
        <v>2011</v>
      </c>
      <c r="C853">
        <v>20695</v>
      </c>
      <c r="D853">
        <v>21519</v>
      </c>
      <c r="E853" s="2">
        <f t="shared" si="30"/>
        <v>1.0398163807683016</v>
      </c>
      <c r="F853" s="2">
        <f t="shared" si="31"/>
        <v>3.9044140611711436E-2</v>
      </c>
      <c r="G853" s="2"/>
      <c r="H853" s="22"/>
    </row>
    <row r="854" spans="1:8" x14ac:dyDescent="0.25">
      <c r="A854">
        <v>853</v>
      </c>
      <c r="B854">
        <v>2011</v>
      </c>
      <c r="C854">
        <v>25655</v>
      </c>
      <c r="D854">
        <v>26415</v>
      </c>
      <c r="E854" s="2">
        <f t="shared" si="30"/>
        <v>1.0296238549990255</v>
      </c>
      <c r="F854" s="2">
        <f t="shared" si="31"/>
        <v>2.9193546222351038E-2</v>
      </c>
      <c r="G854" s="2"/>
      <c r="H854" s="22"/>
    </row>
    <row r="855" spans="1:8" x14ac:dyDescent="0.25">
      <c r="A855">
        <v>854</v>
      </c>
      <c r="B855">
        <v>2011</v>
      </c>
      <c r="C855">
        <v>20524</v>
      </c>
      <c r="D855">
        <v>21550</v>
      </c>
      <c r="E855" s="2">
        <f t="shared" si="30"/>
        <v>1.0499902553108555</v>
      </c>
      <c r="F855" s="2">
        <f t="shared" si="31"/>
        <v>4.8780883470038394E-2</v>
      </c>
      <c r="G855" s="2"/>
      <c r="H855" s="22"/>
    </row>
    <row r="856" spans="1:8" x14ac:dyDescent="0.25">
      <c r="A856">
        <v>855</v>
      </c>
      <c r="B856">
        <v>2011</v>
      </c>
      <c r="C856">
        <v>24115</v>
      </c>
      <c r="D856">
        <v>25322</v>
      </c>
      <c r="E856" s="2">
        <f t="shared" si="30"/>
        <v>1.0500518349574954</v>
      </c>
      <c r="F856" s="2">
        <f t="shared" si="31"/>
        <v>4.8839529577126339E-2</v>
      </c>
      <c r="G856" s="2"/>
      <c r="H856" s="22"/>
    </row>
    <row r="857" spans="1:8" x14ac:dyDescent="0.25">
      <c r="A857">
        <v>856</v>
      </c>
      <c r="B857">
        <v>2011</v>
      </c>
      <c r="C857">
        <v>22918</v>
      </c>
      <c r="D857">
        <v>23598</v>
      </c>
      <c r="E857" s="2">
        <f t="shared" si="30"/>
        <v>1.0296710009599441</v>
      </c>
      <c r="F857" s="2">
        <f t="shared" si="31"/>
        <v>2.9239334673470996E-2</v>
      </c>
      <c r="G857" s="2"/>
      <c r="H857" s="22"/>
    </row>
    <row r="858" spans="1:8" x14ac:dyDescent="0.25">
      <c r="A858">
        <v>857</v>
      </c>
      <c r="B858">
        <v>2011</v>
      </c>
      <c r="C858">
        <v>18642</v>
      </c>
      <c r="D858">
        <v>19384</v>
      </c>
      <c r="E858" s="2">
        <f t="shared" si="30"/>
        <v>1.039802596287952</v>
      </c>
      <c r="F858" s="2">
        <f t="shared" si="31"/>
        <v>3.9030883875259333E-2</v>
      </c>
      <c r="G858" s="2"/>
      <c r="H858" s="22"/>
    </row>
    <row r="859" spans="1:8" x14ac:dyDescent="0.25">
      <c r="A859">
        <v>858</v>
      </c>
      <c r="B859">
        <v>2011</v>
      </c>
      <c r="C859">
        <v>19326</v>
      </c>
      <c r="D859">
        <v>20489</v>
      </c>
      <c r="E859" s="2">
        <f t="shared" si="30"/>
        <v>1.0601779985511746</v>
      </c>
      <c r="F859" s="2">
        <f t="shared" si="31"/>
        <v>5.8436817187945307E-2</v>
      </c>
      <c r="G859" s="2"/>
      <c r="H859" s="22"/>
    </row>
    <row r="860" spans="1:8" x14ac:dyDescent="0.25">
      <c r="A860">
        <v>859</v>
      </c>
      <c r="B860">
        <v>2011</v>
      </c>
      <c r="C860">
        <v>21037</v>
      </c>
      <c r="D860">
        <v>22410</v>
      </c>
      <c r="E860" s="2">
        <f t="shared" si="30"/>
        <v>1.0652659599752816</v>
      </c>
      <c r="F860" s="2">
        <f t="shared" si="31"/>
        <v>6.3224495660943403E-2</v>
      </c>
      <c r="G860" s="2"/>
      <c r="H860" s="22"/>
    </row>
    <row r="861" spans="1:8" x14ac:dyDescent="0.25">
      <c r="A861">
        <v>860</v>
      </c>
      <c r="B861">
        <v>2011</v>
      </c>
      <c r="C861">
        <v>20695</v>
      </c>
      <c r="D861">
        <v>22045</v>
      </c>
      <c r="E861" s="2">
        <f t="shared" si="30"/>
        <v>1.0652331481034065</v>
      </c>
      <c r="F861" s="2">
        <f t="shared" si="31"/>
        <v>6.319369360920514E-2</v>
      </c>
      <c r="G861" s="2"/>
      <c r="H861" s="22"/>
    </row>
    <row r="862" spans="1:8" x14ac:dyDescent="0.25">
      <c r="A862">
        <v>861</v>
      </c>
      <c r="B862">
        <v>2011</v>
      </c>
      <c r="C862">
        <v>21037</v>
      </c>
      <c r="D862">
        <v>22627</v>
      </c>
      <c r="E862" s="2">
        <f t="shared" si="30"/>
        <v>1.0755811189808433</v>
      </c>
      <c r="F862" s="2">
        <f t="shared" si="31"/>
        <v>7.2861091317298482E-2</v>
      </c>
      <c r="G862" s="2"/>
      <c r="H862" s="22"/>
    </row>
    <row r="863" spans="1:8" x14ac:dyDescent="0.25">
      <c r="A863">
        <v>862</v>
      </c>
      <c r="B863">
        <v>2011</v>
      </c>
      <c r="C863">
        <v>23602</v>
      </c>
      <c r="D863">
        <v>24898</v>
      </c>
      <c r="E863" s="2">
        <f t="shared" si="30"/>
        <v>1.0549106007965428</v>
      </c>
      <c r="F863" s="2">
        <f t="shared" si="31"/>
        <v>5.3456024756037321E-2</v>
      </c>
      <c r="G863" s="2"/>
      <c r="H863" s="22"/>
    </row>
    <row r="864" spans="1:8" x14ac:dyDescent="0.25">
      <c r="A864">
        <v>863</v>
      </c>
      <c r="B864">
        <v>2011</v>
      </c>
      <c r="C864">
        <v>22747</v>
      </c>
      <c r="D864">
        <v>24467</v>
      </c>
      <c r="E864" s="2">
        <f t="shared" si="30"/>
        <v>1.0756143667296787</v>
      </c>
      <c r="F864" s="2">
        <f t="shared" si="31"/>
        <v>7.2892002268031594E-2</v>
      </c>
      <c r="G864" s="2"/>
      <c r="H864" s="22"/>
    </row>
    <row r="865" spans="1:8" x14ac:dyDescent="0.25">
      <c r="A865">
        <v>864</v>
      </c>
      <c r="B865">
        <v>2011</v>
      </c>
      <c r="C865">
        <v>18471</v>
      </c>
      <c r="D865">
        <v>19867</v>
      </c>
      <c r="E865" s="2">
        <f t="shared" si="30"/>
        <v>1.0755779329760164</v>
      </c>
      <c r="F865" s="2">
        <f t="shared" si="31"/>
        <v>7.2858129188743681E-2</v>
      </c>
      <c r="G865" s="2"/>
      <c r="H865" s="22"/>
    </row>
    <row r="866" spans="1:8" x14ac:dyDescent="0.25">
      <c r="A866">
        <v>865</v>
      </c>
      <c r="B866">
        <v>2011</v>
      </c>
      <c r="C866">
        <v>19155</v>
      </c>
      <c r="D866">
        <v>20405</v>
      </c>
      <c r="E866" s="2">
        <f t="shared" si="30"/>
        <v>1.0652571130253197</v>
      </c>
      <c r="F866" s="2">
        <f t="shared" si="31"/>
        <v>6.3216190705156619E-2</v>
      </c>
      <c r="G866" s="2"/>
      <c r="H866" s="22"/>
    </row>
    <row r="867" spans="1:8" x14ac:dyDescent="0.25">
      <c r="A867">
        <v>866</v>
      </c>
      <c r="B867">
        <v>2011</v>
      </c>
      <c r="C867">
        <v>18300</v>
      </c>
      <c r="D867">
        <v>19965</v>
      </c>
      <c r="E867" s="2">
        <f t="shared" si="30"/>
        <v>1.090983606557377</v>
      </c>
      <c r="F867" s="2">
        <f t="shared" si="31"/>
        <v>8.707968066780937E-2</v>
      </c>
      <c r="G867" s="2"/>
      <c r="H867" s="22"/>
    </row>
    <row r="868" spans="1:8" x14ac:dyDescent="0.25">
      <c r="A868">
        <v>867</v>
      </c>
      <c r="B868">
        <v>2011</v>
      </c>
      <c r="C868">
        <v>18642</v>
      </c>
      <c r="D868">
        <v>19751</v>
      </c>
      <c r="E868" s="2">
        <f t="shared" si="30"/>
        <v>1.0594893251797017</v>
      </c>
      <c r="F868" s="2">
        <f t="shared" si="31"/>
        <v>5.7787023337755324E-2</v>
      </c>
      <c r="G868" s="2"/>
      <c r="H868" s="22"/>
    </row>
    <row r="869" spans="1:8" x14ac:dyDescent="0.25">
      <c r="A869">
        <v>868</v>
      </c>
      <c r="B869">
        <v>2011</v>
      </c>
      <c r="C869">
        <v>19839</v>
      </c>
      <c r="D869">
        <v>21435</v>
      </c>
      <c r="E869" s="2">
        <f t="shared" si="30"/>
        <v>1.0804476032058068</v>
      </c>
      <c r="F869" s="2">
        <f t="shared" si="31"/>
        <v>7.7375402689305456E-2</v>
      </c>
      <c r="G869" s="2"/>
      <c r="H869" s="22"/>
    </row>
    <row r="870" spans="1:8" x14ac:dyDescent="0.25">
      <c r="A870">
        <v>869</v>
      </c>
      <c r="B870">
        <v>2011</v>
      </c>
      <c r="C870">
        <v>23944</v>
      </c>
      <c r="D870">
        <v>25368</v>
      </c>
      <c r="E870" s="2">
        <f t="shared" si="30"/>
        <v>1.0594721015703308</v>
      </c>
      <c r="F870" s="2">
        <f t="shared" si="31"/>
        <v>5.77707666856484E-2</v>
      </c>
      <c r="G870" s="2"/>
      <c r="H870" s="22"/>
    </row>
    <row r="871" spans="1:8" x14ac:dyDescent="0.25">
      <c r="A871">
        <v>870</v>
      </c>
      <c r="B871">
        <v>2011</v>
      </c>
      <c r="C871">
        <v>21892</v>
      </c>
      <c r="D871">
        <v>23195</v>
      </c>
      <c r="E871" s="2">
        <f t="shared" si="30"/>
        <v>1.0595194591631647</v>
      </c>
      <c r="F871" s="2">
        <f t="shared" si="31"/>
        <v>5.7815464922035348E-2</v>
      </c>
      <c r="G871" s="2"/>
      <c r="H871" s="22"/>
    </row>
    <row r="872" spans="1:8" x14ac:dyDescent="0.25">
      <c r="A872">
        <v>871</v>
      </c>
      <c r="B872">
        <v>2011</v>
      </c>
      <c r="C872">
        <v>17958</v>
      </c>
      <c r="D872">
        <v>19591</v>
      </c>
      <c r="E872" s="2">
        <f t="shared" si="30"/>
        <v>1.0909344024947099</v>
      </c>
      <c r="F872" s="2">
        <f t="shared" si="31"/>
        <v>8.7034579007278234E-2</v>
      </c>
      <c r="G872" s="2"/>
      <c r="H872" s="22"/>
    </row>
    <row r="873" spans="1:8" x14ac:dyDescent="0.25">
      <c r="A873">
        <v>872</v>
      </c>
      <c r="B873">
        <v>2011</v>
      </c>
      <c r="C873">
        <v>25483</v>
      </c>
      <c r="D873">
        <v>27379</v>
      </c>
      <c r="E873" s="2">
        <f t="shared" si="30"/>
        <v>1.0744025428717183</v>
      </c>
      <c r="F873" s="2">
        <f t="shared" si="31"/>
        <v>7.1764733007148696E-2</v>
      </c>
      <c r="G873" s="2"/>
      <c r="H873" s="22"/>
    </row>
    <row r="874" spans="1:8" x14ac:dyDescent="0.25">
      <c r="A874">
        <v>873</v>
      </c>
      <c r="B874">
        <v>2011</v>
      </c>
      <c r="C874">
        <v>24628</v>
      </c>
      <c r="D874">
        <v>27246</v>
      </c>
      <c r="E874" s="2">
        <f t="shared" si="30"/>
        <v>1.1063017703426994</v>
      </c>
      <c r="F874" s="2">
        <f t="shared" si="31"/>
        <v>0.10102271429490539</v>
      </c>
      <c r="G874" s="2"/>
      <c r="H874" s="22"/>
    </row>
    <row r="875" spans="1:8" x14ac:dyDescent="0.25">
      <c r="A875">
        <v>874</v>
      </c>
      <c r="B875">
        <v>2011</v>
      </c>
      <c r="C875">
        <v>24799</v>
      </c>
      <c r="D875">
        <v>27435</v>
      </c>
      <c r="E875" s="2">
        <f t="shared" si="30"/>
        <v>1.1062946086535748</v>
      </c>
      <c r="F875" s="2">
        <f t="shared" si="31"/>
        <v>0.10101624073362452</v>
      </c>
      <c r="G875" s="2"/>
      <c r="H875" s="22"/>
    </row>
    <row r="876" spans="1:8" x14ac:dyDescent="0.25">
      <c r="A876">
        <v>875</v>
      </c>
      <c r="B876">
        <v>2011</v>
      </c>
      <c r="C876">
        <v>25483</v>
      </c>
      <c r="D876">
        <v>27651</v>
      </c>
      <c r="E876" s="2">
        <f t="shared" si="30"/>
        <v>1.0850763253933995</v>
      </c>
      <c r="F876" s="2">
        <f t="shared" si="31"/>
        <v>8.1650330502960111E-2</v>
      </c>
      <c r="G876" s="2"/>
      <c r="H876" s="22"/>
    </row>
    <row r="877" spans="1:8" x14ac:dyDescent="0.25">
      <c r="A877">
        <v>876</v>
      </c>
      <c r="B877">
        <v>2011</v>
      </c>
      <c r="C877">
        <v>20182</v>
      </c>
      <c r="D877">
        <v>21683</v>
      </c>
      <c r="E877" s="2">
        <f t="shared" si="30"/>
        <v>1.0743732038450104</v>
      </c>
      <c r="F877" s="2">
        <f t="shared" si="31"/>
        <v>7.173742533974363E-2</v>
      </c>
      <c r="G877" s="2"/>
      <c r="H877" s="22"/>
    </row>
    <row r="878" spans="1:8" x14ac:dyDescent="0.25">
      <c r="A878">
        <v>877</v>
      </c>
      <c r="B878">
        <v>2011</v>
      </c>
      <c r="C878">
        <v>17958</v>
      </c>
      <c r="D878">
        <v>19950</v>
      </c>
      <c r="E878" s="2">
        <f t="shared" si="30"/>
        <v>1.1109254928165719</v>
      </c>
      <c r="F878" s="2">
        <f t="shared" si="31"/>
        <v>0.10519344523725552</v>
      </c>
      <c r="G878" s="2"/>
      <c r="H878" s="22"/>
    </row>
    <row r="879" spans="1:8" x14ac:dyDescent="0.25">
      <c r="A879">
        <v>878</v>
      </c>
      <c r="B879">
        <v>2011</v>
      </c>
      <c r="C879">
        <v>23944</v>
      </c>
      <c r="D879">
        <v>26857</v>
      </c>
      <c r="E879" s="2">
        <f t="shared" si="30"/>
        <v>1.121658870698296</v>
      </c>
      <c r="F879" s="2">
        <f t="shared" si="31"/>
        <v>0.11480872406115514</v>
      </c>
      <c r="G879" s="2"/>
      <c r="H879" s="22"/>
    </row>
    <row r="880" spans="1:8" x14ac:dyDescent="0.25">
      <c r="A880">
        <v>879</v>
      </c>
      <c r="B880">
        <v>2011</v>
      </c>
      <c r="C880">
        <v>23431</v>
      </c>
      <c r="D880">
        <v>26282</v>
      </c>
      <c r="E880" s="2">
        <f t="shared" si="30"/>
        <v>1.1216764115914815</v>
      </c>
      <c r="F880" s="2">
        <f t="shared" si="31"/>
        <v>0.11482436228815075</v>
      </c>
      <c r="G880" s="2"/>
      <c r="H880" s="22"/>
    </row>
    <row r="881" spans="1:8" x14ac:dyDescent="0.25">
      <c r="A881">
        <v>880</v>
      </c>
      <c r="B881">
        <v>2011</v>
      </c>
      <c r="C881">
        <v>20695</v>
      </c>
      <c r="D881">
        <v>22766</v>
      </c>
      <c r="E881" s="2">
        <f t="shared" si="30"/>
        <v>1.1000724812756704</v>
      </c>
      <c r="F881" s="2">
        <f t="shared" si="31"/>
        <v>9.5376069702329092E-2</v>
      </c>
      <c r="G881" s="2"/>
      <c r="H881" s="22"/>
    </row>
    <row r="882" spans="1:8" x14ac:dyDescent="0.25">
      <c r="A882">
        <v>881</v>
      </c>
      <c r="B882">
        <v>2011</v>
      </c>
      <c r="C882">
        <v>20182</v>
      </c>
      <c r="D882">
        <v>22420</v>
      </c>
      <c r="E882" s="2">
        <f t="shared" si="30"/>
        <v>1.1108908928748389</v>
      </c>
      <c r="F882" s="2">
        <f t="shared" si="31"/>
        <v>0.10516229960167675</v>
      </c>
      <c r="G882" s="2"/>
      <c r="H882" s="22"/>
    </row>
    <row r="883" spans="1:8" x14ac:dyDescent="0.25">
      <c r="A883">
        <v>882</v>
      </c>
      <c r="B883">
        <v>2011</v>
      </c>
      <c r="C883">
        <v>24286</v>
      </c>
      <c r="D883">
        <v>27241</v>
      </c>
      <c r="E883" s="2">
        <f t="shared" si="30"/>
        <v>1.1216750391171868</v>
      </c>
      <c r="F883" s="2">
        <f t="shared" si="31"/>
        <v>0.1148231386953925</v>
      </c>
      <c r="G883" s="2"/>
      <c r="H883" s="22"/>
    </row>
    <row r="884" spans="1:8" x14ac:dyDescent="0.25">
      <c r="A884">
        <v>883</v>
      </c>
      <c r="B884">
        <v>2011</v>
      </c>
      <c r="C884">
        <v>22234</v>
      </c>
      <c r="D884">
        <v>25281</v>
      </c>
      <c r="E884" s="2">
        <f t="shared" si="30"/>
        <v>1.137042367545201</v>
      </c>
      <c r="F884" s="2">
        <f t="shared" si="31"/>
        <v>0.12843047664690277</v>
      </c>
      <c r="G884" s="2"/>
      <c r="H884" s="22"/>
    </row>
    <row r="885" spans="1:8" x14ac:dyDescent="0.25">
      <c r="A885">
        <v>884</v>
      </c>
      <c r="B885">
        <v>2011</v>
      </c>
      <c r="C885">
        <v>21037</v>
      </c>
      <c r="D885">
        <v>23461</v>
      </c>
      <c r="E885" s="2">
        <f t="shared" si="30"/>
        <v>1.1152255549745687</v>
      </c>
      <c r="F885" s="2">
        <f t="shared" si="31"/>
        <v>0.1090566759109365</v>
      </c>
      <c r="G885" s="2"/>
      <c r="H885" s="22"/>
    </row>
    <row r="886" spans="1:8" x14ac:dyDescent="0.25">
      <c r="A886">
        <v>885</v>
      </c>
      <c r="B886">
        <v>2011</v>
      </c>
      <c r="C886">
        <v>19155</v>
      </c>
      <c r="D886">
        <v>21651</v>
      </c>
      <c r="E886" s="2">
        <f t="shared" si="30"/>
        <v>1.1303054032889586</v>
      </c>
      <c r="F886" s="2">
        <f t="shared" si="31"/>
        <v>0.12248786460563363</v>
      </c>
      <c r="G886" s="2"/>
      <c r="H886" s="22"/>
    </row>
    <row r="887" spans="1:8" x14ac:dyDescent="0.25">
      <c r="A887">
        <v>886</v>
      </c>
      <c r="B887">
        <v>2011</v>
      </c>
      <c r="C887">
        <v>18471</v>
      </c>
      <c r="D887">
        <v>21286</v>
      </c>
      <c r="E887" s="2">
        <f t="shared" si="30"/>
        <v>1.1524010611228412</v>
      </c>
      <c r="F887" s="2">
        <f t="shared" si="31"/>
        <v>0.1418476450216698</v>
      </c>
      <c r="G887" s="2"/>
      <c r="H887" s="22"/>
    </row>
    <row r="888" spans="1:8" x14ac:dyDescent="0.25">
      <c r="A888">
        <v>887</v>
      </c>
      <c r="B888">
        <v>2011</v>
      </c>
      <c r="C888">
        <v>18471</v>
      </c>
      <c r="D888">
        <v>20673</v>
      </c>
      <c r="E888" s="2">
        <f t="shared" si="30"/>
        <v>1.1192139028747767</v>
      </c>
      <c r="F888" s="2">
        <f t="shared" si="31"/>
        <v>0.11262656644599786</v>
      </c>
      <c r="G888" s="2"/>
      <c r="H888" s="22"/>
    </row>
    <row r="889" spans="1:8" x14ac:dyDescent="0.25">
      <c r="A889">
        <v>888</v>
      </c>
      <c r="B889">
        <v>2011</v>
      </c>
      <c r="C889">
        <v>20866</v>
      </c>
      <c r="D889">
        <v>23583</v>
      </c>
      <c r="E889" s="2">
        <f t="shared" si="30"/>
        <v>1.130211827853925</v>
      </c>
      <c r="F889" s="2">
        <f t="shared" si="31"/>
        <v>0.1224050734339515</v>
      </c>
      <c r="G889" s="2"/>
      <c r="H889" s="22"/>
    </row>
    <row r="890" spans="1:8" x14ac:dyDescent="0.25">
      <c r="A890">
        <v>889</v>
      </c>
      <c r="B890">
        <v>2011</v>
      </c>
      <c r="C890">
        <v>18300</v>
      </c>
      <c r="D890">
        <v>20754</v>
      </c>
      <c r="E890" s="2">
        <f t="shared" si="30"/>
        <v>1.1340983606557378</v>
      </c>
      <c r="F890" s="2">
        <f t="shared" si="31"/>
        <v>0.12583793933571147</v>
      </c>
      <c r="G890" s="2"/>
      <c r="H890" s="22"/>
    </row>
    <row r="891" spans="1:8" x14ac:dyDescent="0.25">
      <c r="A891">
        <v>890</v>
      </c>
      <c r="B891">
        <v>2011</v>
      </c>
      <c r="C891">
        <v>21037</v>
      </c>
      <c r="D891">
        <v>24331</v>
      </c>
      <c r="E891" s="2">
        <f t="shared" si="30"/>
        <v>1.1565812615867281</v>
      </c>
      <c r="F891" s="2">
        <f t="shared" si="31"/>
        <v>0.14546846531965094</v>
      </c>
      <c r="G891" s="2"/>
      <c r="H891" s="22"/>
    </row>
    <row r="892" spans="1:8" x14ac:dyDescent="0.25">
      <c r="A892">
        <v>891</v>
      </c>
      <c r="B892">
        <v>2011</v>
      </c>
      <c r="C892">
        <v>23773</v>
      </c>
      <c r="D892">
        <v>26961</v>
      </c>
      <c r="E892" s="2">
        <f t="shared" si="30"/>
        <v>1.1341017120262482</v>
      </c>
      <c r="F892" s="2">
        <f t="shared" si="31"/>
        <v>0.12584089442821042</v>
      </c>
      <c r="G892" s="2"/>
      <c r="H892" s="22"/>
    </row>
    <row r="893" spans="1:8" x14ac:dyDescent="0.25">
      <c r="A893">
        <v>892</v>
      </c>
      <c r="B893">
        <v>2011</v>
      </c>
      <c r="C893">
        <v>19155</v>
      </c>
      <c r="D893">
        <v>22663</v>
      </c>
      <c r="E893" s="2">
        <f t="shared" si="30"/>
        <v>1.1831375619942575</v>
      </c>
      <c r="F893" s="2">
        <f t="shared" si="31"/>
        <v>0.16816986056418121</v>
      </c>
      <c r="G893" s="2"/>
      <c r="H893" s="22"/>
    </row>
    <row r="894" spans="1:8" x14ac:dyDescent="0.25">
      <c r="A894">
        <v>893</v>
      </c>
      <c r="B894">
        <v>2011</v>
      </c>
      <c r="C894">
        <v>21721</v>
      </c>
      <c r="D894">
        <v>25452</v>
      </c>
      <c r="E894" s="2">
        <f t="shared" si="30"/>
        <v>1.1717692555591364</v>
      </c>
      <c r="F894" s="2">
        <f t="shared" si="31"/>
        <v>0.15851479084898928</v>
      </c>
      <c r="G894" s="2"/>
      <c r="H894" s="22"/>
    </row>
    <row r="895" spans="1:8" x14ac:dyDescent="0.25">
      <c r="A895">
        <v>894</v>
      </c>
      <c r="B895">
        <v>2011</v>
      </c>
      <c r="C895">
        <v>19326</v>
      </c>
      <c r="D895">
        <v>22865</v>
      </c>
      <c r="E895" s="2">
        <f t="shared" si="30"/>
        <v>1.1831211838973403</v>
      </c>
      <c r="F895" s="2">
        <f t="shared" si="31"/>
        <v>0.16815601753290171</v>
      </c>
      <c r="G895" s="2"/>
      <c r="H895" s="22"/>
    </row>
    <row r="896" spans="1:8" x14ac:dyDescent="0.25">
      <c r="A896">
        <v>895</v>
      </c>
      <c r="B896">
        <v>2011</v>
      </c>
      <c r="C896">
        <v>24628</v>
      </c>
      <c r="D896">
        <v>29138</v>
      </c>
      <c r="E896" s="2">
        <f t="shared" si="30"/>
        <v>1.1831248984895242</v>
      </c>
      <c r="F896" s="2">
        <f t="shared" si="31"/>
        <v>0.16815915718284047</v>
      </c>
      <c r="G896" s="2"/>
      <c r="H896" s="22"/>
    </row>
    <row r="897" spans="1:8" x14ac:dyDescent="0.25">
      <c r="A897">
        <v>896</v>
      </c>
      <c r="B897">
        <v>2011</v>
      </c>
      <c r="C897">
        <v>22063</v>
      </c>
      <c r="D897">
        <v>26443</v>
      </c>
      <c r="E897" s="2">
        <f t="shared" si="30"/>
        <v>1.1985224130897882</v>
      </c>
      <c r="F897" s="2">
        <f t="shared" si="31"/>
        <v>0.18108947566845368</v>
      </c>
      <c r="G897" s="2"/>
      <c r="H897" s="22"/>
    </row>
    <row r="898" spans="1:8" x14ac:dyDescent="0.25">
      <c r="A898">
        <v>897</v>
      </c>
      <c r="B898">
        <v>2011</v>
      </c>
      <c r="C898">
        <v>18642</v>
      </c>
      <c r="D898">
        <v>22128</v>
      </c>
      <c r="E898" s="2">
        <f t="shared" ref="E898:E961" si="32">D898/C898</f>
        <v>1.186997103315095</v>
      </c>
      <c r="F898" s="2">
        <f t="shared" si="31"/>
        <v>0.17142667528343708</v>
      </c>
      <c r="G898" s="2"/>
      <c r="H898" s="22"/>
    </row>
    <row r="899" spans="1:8" x14ac:dyDescent="0.25">
      <c r="A899">
        <v>898</v>
      </c>
      <c r="B899">
        <v>2011</v>
      </c>
      <c r="C899">
        <v>18813</v>
      </c>
      <c r="D899">
        <v>21897</v>
      </c>
      <c r="E899" s="2">
        <f t="shared" si="32"/>
        <v>1.1639291978950725</v>
      </c>
      <c r="F899" s="2">
        <f t="shared" ref="F899:F962" si="33">LN(E899)</f>
        <v>0.15180152090861146</v>
      </c>
      <c r="G899" s="2"/>
      <c r="H899" s="22"/>
    </row>
    <row r="900" spans="1:8" x14ac:dyDescent="0.25">
      <c r="A900">
        <v>899</v>
      </c>
      <c r="B900">
        <v>2011</v>
      </c>
      <c r="C900">
        <v>19497</v>
      </c>
      <c r="D900">
        <v>23143</v>
      </c>
      <c r="E900" s="2">
        <f t="shared" si="32"/>
        <v>1.1870031286864646</v>
      </c>
      <c r="F900" s="2">
        <f t="shared" si="33"/>
        <v>0.17143175141720357</v>
      </c>
      <c r="G900" s="2"/>
      <c r="H900" s="22"/>
    </row>
    <row r="901" spans="1:8" x14ac:dyDescent="0.25">
      <c r="A901">
        <v>900</v>
      </c>
      <c r="B901">
        <v>2011</v>
      </c>
      <c r="C901">
        <v>21721</v>
      </c>
      <c r="D901">
        <v>25282</v>
      </c>
      <c r="E901" s="2">
        <f t="shared" si="32"/>
        <v>1.1639427282353483</v>
      </c>
      <c r="F901" s="2">
        <f t="shared" si="33"/>
        <v>0.15181314555180941</v>
      </c>
      <c r="G901" s="2"/>
      <c r="H901" s="22"/>
    </row>
    <row r="902" spans="1:8" x14ac:dyDescent="0.25">
      <c r="A902">
        <v>901</v>
      </c>
      <c r="B902">
        <v>2011</v>
      </c>
      <c r="C902">
        <v>19839</v>
      </c>
      <c r="D902">
        <v>23549</v>
      </c>
      <c r="E902" s="2">
        <f t="shared" si="32"/>
        <v>1.1870053934170068</v>
      </c>
      <c r="F902" s="2">
        <f t="shared" si="33"/>
        <v>0.17143365935520893</v>
      </c>
      <c r="G902" s="2"/>
      <c r="H902" s="22"/>
    </row>
    <row r="903" spans="1:8" x14ac:dyDescent="0.25">
      <c r="A903">
        <v>902</v>
      </c>
      <c r="B903">
        <v>2011</v>
      </c>
      <c r="C903">
        <v>17958</v>
      </c>
      <c r="D903">
        <v>21170</v>
      </c>
      <c r="E903" s="2">
        <f t="shared" si="32"/>
        <v>1.1788617886178863</v>
      </c>
      <c r="F903" s="2">
        <f t="shared" si="33"/>
        <v>0.16454938704815697</v>
      </c>
      <c r="G903" s="2"/>
      <c r="H903" s="22"/>
    </row>
    <row r="904" spans="1:8" x14ac:dyDescent="0.25">
      <c r="A904">
        <v>903</v>
      </c>
      <c r="B904">
        <v>2011</v>
      </c>
      <c r="C904">
        <v>18300</v>
      </c>
      <c r="D904">
        <v>21846</v>
      </c>
      <c r="E904" s="2">
        <f t="shared" si="32"/>
        <v>1.1937704918032788</v>
      </c>
      <c r="F904" s="2">
        <f t="shared" si="33"/>
        <v>0.1771167785739762</v>
      </c>
      <c r="G904" s="2"/>
      <c r="H904" s="22"/>
    </row>
    <row r="905" spans="1:8" x14ac:dyDescent="0.25">
      <c r="A905">
        <v>904</v>
      </c>
      <c r="B905">
        <v>2011</v>
      </c>
      <c r="C905">
        <v>17958</v>
      </c>
      <c r="D905">
        <v>21651</v>
      </c>
      <c r="E905" s="2">
        <f t="shared" si="32"/>
        <v>1.2056465085198798</v>
      </c>
      <c r="F905" s="2">
        <f t="shared" si="33"/>
        <v>0.18701594465962901</v>
      </c>
      <c r="G905" s="2"/>
      <c r="H905" s="22"/>
    </row>
    <row r="906" spans="1:8" x14ac:dyDescent="0.25">
      <c r="A906">
        <v>905</v>
      </c>
      <c r="B906">
        <v>2011</v>
      </c>
      <c r="C906">
        <v>20011</v>
      </c>
      <c r="D906">
        <v>24598</v>
      </c>
      <c r="E906" s="2">
        <f t="shared" si="32"/>
        <v>1.2292239268402378</v>
      </c>
      <c r="F906" s="2">
        <f t="shared" si="33"/>
        <v>0.20638301646079227</v>
      </c>
      <c r="G906" s="2"/>
      <c r="H906" s="22"/>
    </row>
    <row r="907" spans="1:8" x14ac:dyDescent="0.25">
      <c r="A907">
        <v>906</v>
      </c>
      <c r="B907">
        <v>2011</v>
      </c>
      <c r="C907">
        <v>18471</v>
      </c>
      <c r="D907">
        <v>22268</v>
      </c>
      <c r="E907" s="2">
        <f t="shared" si="32"/>
        <v>1.2055654810243084</v>
      </c>
      <c r="F907" s="2">
        <f t="shared" si="33"/>
        <v>0.18694873572407858</v>
      </c>
      <c r="G907" s="2"/>
      <c r="H907" s="22"/>
    </row>
    <row r="908" spans="1:8" x14ac:dyDescent="0.25">
      <c r="A908">
        <v>907</v>
      </c>
      <c r="B908">
        <v>2011</v>
      </c>
      <c r="C908">
        <v>22405</v>
      </c>
      <c r="D908">
        <v>27541</v>
      </c>
      <c r="E908" s="2">
        <f t="shared" si="32"/>
        <v>1.2292345458602991</v>
      </c>
      <c r="F908" s="2">
        <f t="shared" si="33"/>
        <v>0.20639165522380515</v>
      </c>
      <c r="G908" s="2"/>
      <c r="H908" s="22"/>
    </row>
    <row r="909" spans="1:8" x14ac:dyDescent="0.25">
      <c r="A909">
        <v>908</v>
      </c>
      <c r="B909">
        <v>2011</v>
      </c>
      <c r="C909">
        <v>20695</v>
      </c>
      <c r="D909">
        <v>25439</v>
      </c>
      <c r="E909" s="2">
        <f t="shared" si="32"/>
        <v>1.2292341145204155</v>
      </c>
      <c r="F909" s="2">
        <f t="shared" si="33"/>
        <v>0.20639130432253841</v>
      </c>
      <c r="G909" s="2"/>
      <c r="H909" s="22"/>
    </row>
    <row r="910" spans="1:8" x14ac:dyDescent="0.25">
      <c r="A910">
        <v>909</v>
      </c>
      <c r="B910">
        <v>2011</v>
      </c>
      <c r="C910">
        <v>20011</v>
      </c>
      <c r="D910">
        <v>24125</v>
      </c>
      <c r="E910" s="2">
        <f t="shared" si="32"/>
        <v>1.2055869271900455</v>
      </c>
      <c r="F910" s="2">
        <f t="shared" si="33"/>
        <v>0.18696652486562315</v>
      </c>
      <c r="G910" s="2"/>
      <c r="H910" s="22"/>
    </row>
    <row r="911" spans="1:8" x14ac:dyDescent="0.25">
      <c r="A911">
        <v>910</v>
      </c>
      <c r="B911">
        <v>2011</v>
      </c>
      <c r="C911">
        <v>22405</v>
      </c>
      <c r="D911">
        <v>27885</v>
      </c>
      <c r="E911" s="2">
        <f t="shared" si="32"/>
        <v>1.2445882615487613</v>
      </c>
      <c r="F911" s="2">
        <f t="shared" si="33"/>
        <v>0.21880476160341061</v>
      </c>
      <c r="G911" s="2"/>
      <c r="H911" s="22"/>
    </row>
    <row r="912" spans="1:8" x14ac:dyDescent="0.25">
      <c r="A912">
        <v>911</v>
      </c>
      <c r="B912">
        <v>2011</v>
      </c>
      <c r="C912">
        <v>21037</v>
      </c>
      <c r="D912">
        <v>25931</v>
      </c>
      <c r="E912" s="2">
        <f t="shared" si="32"/>
        <v>1.2326377335171366</v>
      </c>
      <c r="F912" s="2">
        <f t="shared" si="33"/>
        <v>0.20915637202335546</v>
      </c>
      <c r="G912" s="2"/>
      <c r="H912" s="22"/>
    </row>
    <row r="913" spans="1:8" x14ac:dyDescent="0.25">
      <c r="A913">
        <v>912</v>
      </c>
      <c r="B913">
        <v>2011</v>
      </c>
      <c r="C913">
        <v>20524</v>
      </c>
      <c r="D913">
        <v>25544</v>
      </c>
      <c r="E913" s="2">
        <f t="shared" si="32"/>
        <v>1.244591697524849</v>
      </c>
      <c r="F913" s="2">
        <f t="shared" si="33"/>
        <v>0.21880752233276257</v>
      </c>
      <c r="G913" s="2"/>
      <c r="H913" s="22"/>
    </row>
    <row r="914" spans="1:8" x14ac:dyDescent="0.25">
      <c r="A914">
        <v>913</v>
      </c>
      <c r="B914">
        <v>2011</v>
      </c>
      <c r="C914">
        <v>18471</v>
      </c>
      <c r="D914">
        <v>23050</v>
      </c>
      <c r="E914" s="2">
        <f t="shared" si="32"/>
        <v>1.2479021168317903</v>
      </c>
      <c r="F914" s="2">
        <f t="shared" si="33"/>
        <v>0.22146383484547472</v>
      </c>
      <c r="G914" s="2"/>
      <c r="H914" s="22"/>
    </row>
    <row r="915" spans="1:8" x14ac:dyDescent="0.25">
      <c r="A915">
        <v>914</v>
      </c>
      <c r="B915">
        <v>2011</v>
      </c>
      <c r="C915">
        <v>24115</v>
      </c>
      <c r="D915">
        <v>29508</v>
      </c>
      <c r="E915" s="2">
        <f t="shared" si="32"/>
        <v>1.2236367406178728</v>
      </c>
      <c r="F915" s="2">
        <f t="shared" si="33"/>
        <v>0.20182735950112068</v>
      </c>
      <c r="G915" s="2"/>
      <c r="H915" s="22"/>
    </row>
    <row r="916" spans="1:8" x14ac:dyDescent="0.25">
      <c r="A916">
        <v>915</v>
      </c>
      <c r="B916">
        <v>2011</v>
      </c>
      <c r="C916">
        <v>25141</v>
      </c>
      <c r="D916">
        <v>31372</v>
      </c>
      <c r="E916" s="2">
        <f t="shared" si="32"/>
        <v>1.247842170160296</v>
      </c>
      <c r="F916" s="2">
        <f t="shared" si="33"/>
        <v>0.22141579573199796</v>
      </c>
      <c r="G916" s="2"/>
      <c r="H916" s="22"/>
    </row>
    <row r="917" spans="1:8" x14ac:dyDescent="0.25">
      <c r="A917">
        <v>916</v>
      </c>
      <c r="B917">
        <v>2011</v>
      </c>
      <c r="C917">
        <v>19668</v>
      </c>
      <c r="D917">
        <v>24066</v>
      </c>
      <c r="E917" s="2">
        <f t="shared" si="32"/>
        <v>1.2236119585112875</v>
      </c>
      <c r="F917" s="2">
        <f t="shared" si="33"/>
        <v>0.20180710646627795</v>
      </c>
      <c r="G917" s="2"/>
      <c r="H917" s="22"/>
    </row>
    <row r="918" spans="1:8" x14ac:dyDescent="0.25">
      <c r="A918">
        <v>917</v>
      </c>
      <c r="B918">
        <v>2011</v>
      </c>
      <c r="C918">
        <v>25312</v>
      </c>
      <c r="D918">
        <v>32281</v>
      </c>
      <c r="E918" s="2">
        <f t="shared" si="32"/>
        <v>1.275323957016435</v>
      </c>
      <c r="F918" s="2">
        <f t="shared" si="33"/>
        <v>0.24320023027099213</v>
      </c>
      <c r="G918" s="2"/>
      <c r="H918" s="22"/>
    </row>
    <row r="919" spans="1:8" x14ac:dyDescent="0.25">
      <c r="A919">
        <v>918</v>
      </c>
      <c r="B919">
        <v>2011</v>
      </c>
      <c r="C919">
        <v>19155</v>
      </c>
      <c r="D919">
        <v>23725</v>
      </c>
      <c r="E919" s="2">
        <f t="shared" si="32"/>
        <v>1.2385800052205691</v>
      </c>
      <c r="F919" s="2">
        <f t="shared" si="33"/>
        <v>0.21396556634337929</v>
      </c>
      <c r="G919" s="2"/>
      <c r="H919" s="22"/>
    </row>
    <row r="920" spans="1:8" x14ac:dyDescent="0.25">
      <c r="A920">
        <v>919</v>
      </c>
      <c r="B920">
        <v>2011</v>
      </c>
      <c r="C920">
        <v>23773</v>
      </c>
      <c r="D920">
        <v>30028</v>
      </c>
      <c r="E920" s="2">
        <f t="shared" si="32"/>
        <v>1.2631136162873848</v>
      </c>
      <c r="F920" s="2">
        <f t="shared" si="33"/>
        <v>0.23357979679462032</v>
      </c>
      <c r="G920" s="2"/>
      <c r="H920" s="22"/>
    </row>
    <row r="921" spans="1:8" x14ac:dyDescent="0.25">
      <c r="A921">
        <v>920</v>
      </c>
      <c r="B921">
        <v>2011</v>
      </c>
      <c r="C921">
        <v>18813</v>
      </c>
      <c r="D921">
        <v>23992</v>
      </c>
      <c r="E921" s="2">
        <f t="shared" si="32"/>
        <v>1.2752883644288524</v>
      </c>
      <c r="F921" s="2">
        <f t="shared" si="33"/>
        <v>0.24317232121771451</v>
      </c>
      <c r="G921" s="2"/>
      <c r="H921" s="22"/>
    </row>
    <row r="922" spans="1:8" x14ac:dyDescent="0.25">
      <c r="A922">
        <v>921</v>
      </c>
      <c r="B922">
        <v>2011</v>
      </c>
      <c r="C922">
        <v>22234</v>
      </c>
      <c r="D922">
        <v>28422</v>
      </c>
      <c r="E922" s="2">
        <f t="shared" si="32"/>
        <v>1.2783124943779798</v>
      </c>
      <c r="F922" s="2">
        <f t="shared" si="33"/>
        <v>0.24554084435824658</v>
      </c>
      <c r="G922" s="2"/>
      <c r="H922" s="22"/>
    </row>
    <row r="923" spans="1:8" x14ac:dyDescent="0.25">
      <c r="A923">
        <v>922</v>
      </c>
      <c r="B923">
        <v>2011</v>
      </c>
      <c r="C923">
        <v>22234</v>
      </c>
      <c r="D923">
        <v>28422</v>
      </c>
      <c r="E923" s="2">
        <f t="shared" si="32"/>
        <v>1.2783124943779798</v>
      </c>
      <c r="F923" s="2">
        <f t="shared" si="33"/>
        <v>0.24554084435824658</v>
      </c>
      <c r="G923" s="2"/>
      <c r="H923" s="22"/>
    </row>
    <row r="924" spans="1:8" x14ac:dyDescent="0.25">
      <c r="A924">
        <v>923</v>
      </c>
      <c r="B924">
        <v>2011</v>
      </c>
      <c r="C924">
        <v>20866</v>
      </c>
      <c r="D924">
        <v>26155</v>
      </c>
      <c r="E924" s="2">
        <f t="shared" si="32"/>
        <v>1.2534745519026167</v>
      </c>
      <c r="F924" s="2">
        <f t="shared" si="33"/>
        <v>0.22591933677679676</v>
      </c>
      <c r="G924" s="2"/>
      <c r="H924" s="22"/>
    </row>
    <row r="925" spans="1:8" x14ac:dyDescent="0.25">
      <c r="A925">
        <v>924</v>
      </c>
      <c r="B925">
        <v>2011</v>
      </c>
      <c r="C925">
        <v>22063</v>
      </c>
      <c r="D925">
        <v>27930</v>
      </c>
      <c r="E925" s="2">
        <f t="shared" si="32"/>
        <v>1.2659203190862529</v>
      </c>
      <c r="F925" s="2">
        <f t="shared" si="33"/>
        <v>0.23579938263085079</v>
      </c>
      <c r="G925" s="2"/>
      <c r="H925" s="22"/>
    </row>
    <row r="926" spans="1:8" x14ac:dyDescent="0.25">
      <c r="A926">
        <v>925</v>
      </c>
      <c r="B926">
        <v>2011</v>
      </c>
      <c r="C926">
        <v>21037</v>
      </c>
      <c r="D926">
        <v>27153</v>
      </c>
      <c r="E926" s="2">
        <f t="shared" si="32"/>
        <v>1.2907258639539858</v>
      </c>
      <c r="F926" s="2">
        <f t="shared" si="33"/>
        <v>0.25520474536125121</v>
      </c>
      <c r="G926" s="2"/>
      <c r="H926" s="22"/>
    </row>
    <row r="927" spans="1:8" x14ac:dyDescent="0.25">
      <c r="A927">
        <v>926</v>
      </c>
      <c r="B927">
        <v>2011</v>
      </c>
      <c r="C927">
        <v>25141</v>
      </c>
      <c r="D927">
        <v>32449</v>
      </c>
      <c r="E927" s="2">
        <f t="shared" si="32"/>
        <v>1.2906805616323933</v>
      </c>
      <c r="F927" s="2">
        <f t="shared" si="33"/>
        <v>0.25516964641584833</v>
      </c>
      <c r="G927" s="2"/>
      <c r="H927" s="22"/>
    </row>
    <row r="928" spans="1:8" x14ac:dyDescent="0.25">
      <c r="A928">
        <v>927</v>
      </c>
      <c r="B928">
        <v>2011</v>
      </c>
      <c r="C928">
        <v>23773</v>
      </c>
      <c r="D928">
        <v>30094</v>
      </c>
      <c r="E928" s="2">
        <f t="shared" si="32"/>
        <v>1.2658898750683549</v>
      </c>
      <c r="F928" s="2">
        <f t="shared" si="33"/>
        <v>0.23577533342055079</v>
      </c>
      <c r="G928" s="2"/>
      <c r="H928" s="22"/>
    </row>
    <row r="929" spans="1:8" x14ac:dyDescent="0.25">
      <c r="A929">
        <v>928</v>
      </c>
      <c r="B929">
        <v>2011</v>
      </c>
      <c r="C929">
        <v>24799</v>
      </c>
      <c r="D929">
        <v>32389</v>
      </c>
      <c r="E929" s="2">
        <f t="shared" si="32"/>
        <v>1.3060607282551715</v>
      </c>
      <c r="F929" s="2">
        <f t="shared" si="33"/>
        <v>0.26701552920286159</v>
      </c>
      <c r="G929" s="2"/>
      <c r="H929" s="22"/>
    </row>
    <row r="930" spans="1:8" x14ac:dyDescent="0.25">
      <c r="A930">
        <v>929</v>
      </c>
      <c r="B930">
        <v>2011</v>
      </c>
      <c r="C930">
        <v>18471</v>
      </c>
      <c r="D930">
        <v>23704</v>
      </c>
      <c r="E930" s="2">
        <f t="shared" si="32"/>
        <v>1.2833089708191219</v>
      </c>
      <c r="F930" s="2">
        <f t="shared" si="33"/>
        <v>0.24944187567408135</v>
      </c>
      <c r="G930" s="2"/>
      <c r="H930" s="22"/>
    </row>
    <row r="931" spans="1:8" x14ac:dyDescent="0.25">
      <c r="A931">
        <v>930</v>
      </c>
      <c r="B931">
        <v>2011</v>
      </c>
      <c r="C931">
        <v>23089</v>
      </c>
      <c r="D931">
        <v>29924</v>
      </c>
      <c r="E931" s="2">
        <f t="shared" si="32"/>
        <v>1.2960284117978258</v>
      </c>
      <c r="F931" s="2">
        <f t="shared" si="33"/>
        <v>0.25930452037329199</v>
      </c>
      <c r="G931" s="2"/>
      <c r="H931" s="22"/>
    </row>
    <row r="932" spans="1:8" x14ac:dyDescent="0.25">
      <c r="A932">
        <v>931</v>
      </c>
      <c r="B932">
        <v>2011</v>
      </c>
      <c r="C932">
        <v>18642</v>
      </c>
      <c r="D932">
        <v>24397</v>
      </c>
      <c r="E932" s="2">
        <f t="shared" si="32"/>
        <v>1.308711511640382</v>
      </c>
      <c r="F932" s="2">
        <f t="shared" si="33"/>
        <v>0.26904307428144714</v>
      </c>
      <c r="G932" s="2"/>
      <c r="H932" s="22"/>
    </row>
    <row r="933" spans="1:8" x14ac:dyDescent="0.25">
      <c r="A933">
        <v>932</v>
      </c>
      <c r="B933">
        <v>2011</v>
      </c>
      <c r="C933">
        <v>19155</v>
      </c>
      <c r="D933">
        <v>25068</v>
      </c>
      <c r="E933" s="2">
        <f t="shared" si="32"/>
        <v>1.3086922474549727</v>
      </c>
      <c r="F933" s="2">
        <f t="shared" si="33"/>
        <v>0.2690283542098168</v>
      </c>
      <c r="G933" s="2"/>
      <c r="H933" s="22"/>
    </row>
    <row r="934" spans="1:8" x14ac:dyDescent="0.25">
      <c r="A934">
        <v>933</v>
      </c>
      <c r="B934">
        <v>2011</v>
      </c>
      <c r="C934">
        <v>21037</v>
      </c>
      <c r="D934">
        <v>27532</v>
      </c>
      <c r="E934" s="2">
        <f t="shared" si="32"/>
        <v>1.3087417407425013</v>
      </c>
      <c r="F934" s="2">
        <f t="shared" si="33"/>
        <v>0.26906617238422553</v>
      </c>
      <c r="G934" s="2"/>
      <c r="H934" s="22"/>
    </row>
    <row r="935" spans="1:8" x14ac:dyDescent="0.25">
      <c r="A935">
        <v>934</v>
      </c>
      <c r="B935">
        <v>2011</v>
      </c>
      <c r="C935">
        <v>19497</v>
      </c>
      <c r="D935">
        <v>25764</v>
      </c>
      <c r="E935" s="2">
        <f t="shared" si="32"/>
        <v>1.3214340667795046</v>
      </c>
      <c r="F935" s="2">
        <f t="shared" si="33"/>
        <v>0.27871756110432283</v>
      </c>
      <c r="G935" s="2"/>
      <c r="H935" s="22"/>
    </row>
    <row r="936" spans="1:8" x14ac:dyDescent="0.25">
      <c r="A936">
        <v>935</v>
      </c>
      <c r="B936">
        <v>2011</v>
      </c>
      <c r="C936">
        <v>18471</v>
      </c>
      <c r="D936">
        <v>24408</v>
      </c>
      <c r="E936" s="2">
        <f t="shared" si="32"/>
        <v>1.3214227708299497</v>
      </c>
      <c r="F936" s="2">
        <f t="shared" si="33"/>
        <v>0.2787090128171858</v>
      </c>
      <c r="G936" s="2"/>
      <c r="H936" s="22"/>
    </row>
    <row r="937" spans="1:8" x14ac:dyDescent="0.25">
      <c r="A937">
        <v>936</v>
      </c>
      <c r="B937">
        <v>2011</v>
      </c>
      <c r="C937">
        <v>19839</v>
      </c>
      <c r="D937">
        <v>26216</v>
      </c>
      <c r="E937" s="2">
        <f t="shared" si="32"/>
        <v>1.3214375724582892</v>
      </c>
      <c r="F937" s="2">
        <f t="shared" si="33"/>
        <v>0.27872021403587843</v>
      </c>
      <c r="G937" s="2"/>
      <c r="H937" s="22"/>
    </row>
    <row r="938" spans="1:8" x14ac:dyDescent="0.25">
      <c r="A938">
        <v>937</v>
      </c>
      <c r="B938">
        <v>2011</v>
      </c>
      <c r="C938">
        <v>25141</v>
      </c>
      <c r="D938">
        <v>32638</v>
      </c>
      <c r="E938" s="2">
        <f t="shared" si="32"/>
        <v>1.2981981623642656</v>
      </c>
      <c r="F938" s="2">
        <f t="shared" si="33"/>
        <v>0.26097727409032079</v>
      </c>
      <c r="G938" s="2"/>
      <c r="H938" s="22"/>
    </row>
    <row r="939" spans="1:8" x14ac:dyDescent="0.25">
      <c r="A939">
        <v>938</v>
      </c>
      <c r="B939">
        <v>2011</v>
      </c>
      <c r="C939">
        <v>22063</v>
      </c>
      <c r="D939">
        <v>29494</v>
      </c>
      <c r="E939" s="2">
        <f t="shared" si="32"/>
        <v>1.3368082309749354</v>
      </c>
      <c r="F939" s="2">
        <f t="shared" si="33"/>
        <v>0.29028485550251454</v>
      </c>
      <c r="G939" s="2"/>
      <c r="H939" s="22"/>
    </row>
    <row r="940" spans="1:8" x14ac:dyDescent="0.25">
      <c r="A940">
        <v>939</v>
      </c>
      <c r="B940">
        <v>2011</v>
      </c>
      <c r="C940">
        <v>18300</v>
      </c>
      <c r="D940">
        <v>23757</v>
      </c>
      <c r="E940" s="2">
        <f t="shared" si="32"/>
        <v>1.2981967213114753</v>
      </c>
      <c r="F940" s="2">
        <f t="shared" si="33"/>
        <v>0.26097616404900981</v>
      </c>
      <c r="G940" s="2"/>
      <c r="H940" s="22"/>
    </row>
    <row r="941" spans="1:8" x14ac:dyDescent="0.25">
      <c r="A941">
        <v>940</v>
      </c>
      <c r="B941">
        <v>2011</v>
      </c>
      <c r="C941">
        <v>21892</v>
      </c>
      <c r="D941">
        <v>29317</v>
      </c>
      <c r="E941" s="2">
        <f t="shared" si="32"/>
        <v>1.3391649917778183</v>
      </c>
      <c r="F941" s="2">
        <f t="shared" si="33"/>
        <v>0.29204627926579252</v>
      </c>
      <c r="G941" s="2"/>
      <c r="H941" s="22"/>
    </row>
    <row r="942" spans="1:8" x14ac:dyDescent="0.25">
      <c r="A942">
        <v>941</v>
      </c>
      <c r="B942">
        <v>2011</v>
      </c>
      <c r="C942">
        <v>19155</v>
      </c>
      <c r="D942">
        <v>25901</v>
      </c>
      <c r="E942" s="2">
        <f t="shared" si="32"/>
        <v>1.3521795875750457</v>
      </c>
      <c r="F942" s="2">
        <f t="shared" si="33"/>
        <v>0.3017177998461415</v>
      </c>
      <c r="G942" s="2"/>
      <c r="H942" s="22"/>
    </row>
    <row r="943" spans="1:8" x14ac:dyDescent="0.25">
      <c r="A943">
        <v>942</v>
      </c>
      <c r="B943">
        <v>2011</v>
      </c>
      <c r="C943">
        <v>18471</v>
      </c>
      <c r="D943">
        <v>24976</v>
      </c>
      <c r="E943" s="2">
        <f t="shared" si="32"/>
        <v>1.3521736776568676</v>
      </c>
      <c r="F943" s="2">
        <f t="shared" si="33"/>
        <v>0.3017134291758935</v>
      </c>
      <c r="G943" s="2"/>
      <c r="H943" s="22"/>
    </row>
    <row r="944" spans="1:8" x14ac:dyDescent="0.25">
      <c r="A944">
        <v>943</v>
      </c>
      <c r="B944">
        <v>2011</v>
      </c>
      <c r="C944">
        <v>18984</v>
      </c>
      <c r="D944">
        <v>25176</v>
      </c>
      <c r="E944" s="2">
        <f t="shared" si="32"/>
        <v>1.3261694058154234</v>
      </c>
      <c r="F944" s="2">
        <f t="shared" si="33"/>
        <v>0.28229464062864323</v>
      </c>
      <c r="G944" s="2"/>
      <c r="H944" s="22"/>
    </row>
    <row r="945" spans="1:8" x14ac:dyDescent="0.25">
      <c r="A945">
        <v>944</v>
      </c>
      <c r="B945">
        <v>2011</v>
      </c>
      <c r="C945">
        <v>24799</v>
      </c>
      <c r="D945">
        <v>33262</v>
      </c>
      <c r="E945" s="2">
        <f t="shared" si="32"/>
        <v>1.3412637606355096</v>
      </c>
      <c r="F945" s="2">
        <f t="shared" si="33"/>
        <v>0.29361227447063398</v>
      </c>
      <c r="G945" s="2"/>
      <c r="H945" s="22"/>
    </row>
    <row r="946" spans="1:8" x14ac:dyDescent="0.25">
      <c r="A946">
        <v>945</v>
      </c>
      <c r="B946">
        <v>2011</v>
      </c>
      <c r="C946">
        <v>21208</v>
      </c>
      <c r="D946">
        <v>28166</v>
      </c>
      <c r="E946" s="2">
        <f t="shared" si="32"/>
        <v>1.3280837419841569</v>
      </c>
      <c r="F946" s="2">
        <f t="shared" si="33"/>
        <v>0.28373710778913414</v>
      </c>
      <c r="G946" s="2"/>
      <c r="H946" s="22"/>
    </row>
    <row r="947" spans="1:8" x14ac:dyDescent="0.25">
      <c r="A947">
        <v>946</v>
      </c>
      <c r="B947">
        <v>2011</v>
      </c>
      <c r="C947">
        <v>18642</v>
      </c>
      <c r="D947">
        <v>25284</v>
      </c>
      <c r="E947" s="2">
        <f t="shared" si="32"/>
        <v>1.3562922433215321</v>
      </c>
      <c r="F947" s="2">
        <f t="shared" si="33"/>
        <v>0.30475468497108699</v>
      </c>
      <c r="G947" s="2"/>
      <c r="H947" s="22"/>
    </row>
    <row r="948" spans="1:8" x14ac:dyDescent="0.25">
      <c r="A948">
        <v>947</v>
      </c>
      <c r="B948">
        <v>2011</v>
      </c>
      <c r="C948">
        <v>18300</v>
      </c>
      <c r="D948">
        <v>24851</v>
      </c>
      <c r="E948" s="2">
        <f t="shared" si="32"/>
        <v>1.3579781420765027</v>
      </c>
      <c r="F948" s="2">
        <f t="shared" si="33"/>
        <v>0.30599693333428923</v>
      </c>
      <c r="G948" s="2"/>
      <c r="H948" s="22"/>
    </row>
    <row r="949" spans="1:8" x14ac:dyDescent="0.25">
      <c r="A949">
        <v>948</v>
      </c>
      <c r="B949">
        <v>2011</v>
      </c>
      <c r="C949">
        <v>20866</v>
      </c>
      <c r="D949">
        <v>28335</v>
      </c>
      <c r="E949" s="2">
        <f t="shared" si="32"/>
        <v>1.3579507332502636</v>
      </c>
      <c r="F949" s="2">
        <f t="shared" si="33"/>
        <v>0.30597674957580495</v>
      </c>
      <c r="G949" s="2"/>
      <c r="H949" s="22"/>
    </row>
    <row r="950" spans="1:8" x14ac:dyDescent="0.25">
      <c r="A950">
        <v>949</v>
      </c>
      <c r="B950">
        <v>2011</v>
      </c>
      <c r="C950">
        <v>22063</v>
      </c>
      <c r="D950">
        <v>29960</v>
      </c>
      <c r="E950" s="2">
        <f t="shared" si="32"/>
        <v>1.3579295653356298</v>
      </c>
      <c r="F950" s="2">
        <f t="shared" si="33"/>
        <v>0.30596116132278423</v>
      </c>
      <c r="G950" s="2"/>
      <c r="H950" s="22"/>
    </row>
    <row r="951" spans="1:8" x14ac:dyDescent="0.25">
      <c r="A951">
        <v>950</v>
      </c>
      <c r="B951">
        <v>2011</v>
      </c>
      <c r="C951">
        <v>25312</v>
      </c>
      <c r="D951">
        <v>34372</v>
      </c>
      <c r="E951" s="2">
        <f t="shared" si="32"/>
        <v>1.3579329962073325</v>
      </c>
      <c r="F951" s="2">
        <f t="shared" si="33"/>
        <v>0.30596368786573325</v>
      </c>
      <c r="G951" s="2"/>
      <c r="H951" s="22"/>
    </row>
    <row r="952" spans="1:8" x14ac:dyDescent="0.25">
      <c r="A952">
        <v>951</v>
      </c>
      <c r="B952">
        <v>2011</v>
      </c>
      <c r="C952">
        <v>17958</v>
      </c>
      <c r="D952">
        <v>25109</v>
      </c>
      <c r="E952" s="2">
        <f t="shared" si="32"/>
        <v>1.3982069272747522</v>
      </c>
      <c r="F952" s="2">
        <f t="shared" si="33"/>
        <v>0.33519064950684191</v>
      </c>
      <c r="G952" s="2"/>
      <c r="H952" s="22"/>
    </row>
    <row r="953" spans="1:8" x14ac:dyDescent="0.25">
      <c r="A953">
        <v>952</v>
      </c>
      <c r="B953">
        <v>2011</v>
      </c>
      <c r="C953">
        <v>19155</v>
      </c>
      <c r="D953">
        <v>26557</v>
      </c>
      <c r="E953" s="2">
        <f t="shared" si="32"/>
        <v>1.3864265204907336</v>
      </c>
      <c r="F953" s="2">
        <f t="shared" si="33"/>
        <v>0.32672958826885617</v>
      </c>
      <c r="G953" s="2"/>
      <c r="H953" s="22"/>
    </row>
    <row r="954" spans="1:8" x14ac:dyDescent="0.25">
      <c r="A954">
        <v>953</v>
      </c>
      <c r="B954">
        <v>2011</v>
      </c>
      <c r="C954">
        <v>25483</v>
      </c>
      <c r="D954">
        <v>35364</v>
      </c>
      <c r="E954" s="2">
        <f t="shared" si="32"/>
        <v>1.3877486952085705</v>
      </c>
      <c r="F954" s="2">
        <f t="shared" si="33"/>
        <v>0.3276827903668813</v>
      </c>
      <c r="G954" s="2"/>
      <c r="H954" s="22"/>
    </row>
    <row r="955" spans="1:8" x14ac:dyDescent="0.25">
      <c r="A955">
        <v>954</v>
      </c>
      <c r="B955">
        <v>2011</v>
      </c>
      <c r="C955">
        <v>20866</v>
      </c>
      <c r="D955">
        <v>28957</v>
      </c>
      <c r="E955" s="2">
        <f t="shared" si="32"/>
        <v>1.3877599923320234</v>
      </c>
      <c r="F955" s="2">
        <f t="shared" si="33"/>
        <v>0.32769093094558222</v>
      </c>
      <c r="G955" s="2"/>
      <c r="H955" s="22"/>
    </row>
    <row r="956" spans="1:8" x14ac:dyDescent="0.25">
      <c r="A956">
        <v>955</v>
      </c>
      <c r="B956">
        <v>2011</v>
      </c>
      <c r="C956">
        <v>21208</v>
      </c>
      <c r="D956">
        <v>30015</v>
      </c>
      <c r="E956" s="2">
        <f t="shared" si="32"/>
        <v>1.4152678234628442</v>
      </c>
      <c r="F956" s="2">
        <f t="shared" si="33"/>
        <v>0.34731878771708197</v>
      </c>
      <c r="G956" s="2"/>
      <c r="H956" s="22"/>
    </row>
    <row r="957" spans="1:8" x14ac:dyDescent="0.25">
      <c r="A957">
        <v>956</v>
      </c>
      <c r="B957">
        <v>2011</v>
      </c>
      <c r="C957">
        <v>19497</v>
      </c>
      <c r="D957">
        <v>27890</v>
      </c>
      <c r="E957" s="2">
        <f t="shared" si="32"/>
        <v>1.4304764835615735</v>
      </c>
      <c r="F957" s="2">
        <f t="shared" si="33"/>
        <v>0.35800759405907601</v>
      </c>
      <c r="G957" s="2"/>
      <c r="H957" s="22"/>
    </row>
    <row r="958" spans="1:8" x14ac:dyDescent="0.25">
      <c r="A958">
        <v>957</v>
      </c>
      <c r="B958">
        <v>2011</v>
      </c>
      <c r="C958">
        <v>20524</v>
      </c>
      <c r="D958">
        <v>29644</v>
      </c>
      <c r="E958" s="2">
        <f t="shared" si="32"/>
        <v>1.444357824985383</v>
      </c>
      <c r="F958" s="2">
        <f t="shared" si="33"/>
        <v>0.36766481100939408</v>
      </c>
      <c r="G958" s="2"/>
      <c r="H958" s="22"/>
    </row>
    <row r="959" spans="1:8" x14ac:dyDescent="0.25">
      <c r="A959">
        <v>958</v>
      </c>
      <c r="B959">
        <v>2011</v>
      </c>
      <c r="C959">
        <v>24286</v>
      </c>
      <c r="D959">
        <v>35110</v>
      </c>
      <c r="E959" s="2">
        <f t="shared" si="32"/>
        <v>1.4456888742485383</v>
      </c>
      <c r="F959" s="2">
        <f t="shared" si="33"/>
        <v>0.36858593754871372</v>
      </c>
      <c r="G959" s="2"/>
      <c r="H959" s="22"/>
    </row>
    <row r="960" spans="1:8" x14ac:dyDescent="0.25">
      <c r="A960">
        <v>959</v>
      </c>
      <c r="B960">
        <v>2011</v>
      </c>
      <c r="C960">
        <v>17958</v>
      </c>
      <c r="D960">
        <v>25962</v>
      </c>
      <c r="E960" s="2">
        <f t="shared" si="32"/>
        <v>1.4457066488473105</v>
      </c>
      <c r="F960" s="2">
        <f t="shared" si="33"/>
        <v>0.36859823237218592</v>
      </c>
      <c r="G960" s="2"/>
      <c r="H960" s="22"/>
    </row>
    <row r="961" spans="1:8" x14ac:dyDescent="0.25">
      <c r="A961">
        <v>960</v>
      </c>
      <c r="B961">
        <v>2011</v>
      </c>
      <c r="C961">
        <v>25141</v>
      </c>
      <c r="D961">
        <v>36345</v>
      </c>
      <c r="E961" s="2">
        <f t="shared" si="32"/>
        <v>1.4456465534386063</v>
      </c>
      <c r="F961" s="2">
        <f t="shared" si="33"/>
        <v>0.36855666331817666</v>
      </c>
      <c r="G961" s="2"/>
      <c r="H961" s="22"/>
    </row>
    <row r="962" spans="1:8" x14ac:dyDescent="0.25">
      <c r="A962">
        <v>961</v>
      </c>
      <c r="B962">
        <v>2011</v>
      </c>
      <c r="C962">
        <v>24799</v>
      </c>
      <c r="D962">
        <v>36199</v>
      </c>
      <c r="E962" s="2">
        <f t="shared" ref="E962:E1025" si="34">D962/C962</f>
        <v>1.4596959554820759</v>
      </c>
      <c r="F962" s="2">
        <f t="shared" si="33"/>
        <v>0.37822816436346063</v>
      </c>
      <c r="G962" s="2"/>
      <c r="H962" s="22"/>
    </row>
    <row r="963" spans="1:8" x14ac:dyDescent="0.25">
      <c r="A963">
        <v>962</v>
      </c>
      <c r="B963">
        <v>2011</v>
      </c>
      <c r="C963">
        <v>21892</v>
      </c>
      <c r="D963">
        <v>31982</v>
      </c>
      <c r="E963" s="2">
        <f t="shared" si="34"/>
        <v>1.4608989585236616</v>
      </c>
      <c r="F963" s="2">
        <f t="shared" ref="F963:F1026" si="35">LN(E963)</f>
        <v>0.3790519712555786</v>
      </c>
      <c r="G963" s="2"/>
      <c r="H963" s="22"/>
    </row>
    <row r="964" spans="1:8" x14ac:dyDescent="0.25">
      <c r="A964">
        <v>963</v>
      </c>
      <c r="B964">
        <v>2011</v>
      </c>
      <c r="C964">
        <v>23773</v>
      </c>
      <c r="D964">
        <v>34731</v>
      </c>
      <c r="E964" s="2">
        <f t="shared" si="34"/>
        <v>1.4609430866949902</v>
      </c>
      <c r="F964" s="2">
        <f t="shared" si="35"/>
        <v>0.37908217697556551</v>
      </c>
      <c r="G964" s="2"/>
      <c r="H964" s="22"/>
    </row>
    <row r="965" spans="1:8" x14ac:dyDescent="0.25">
      <c r="A965">
        <v>964</v>
      </c>
      <c r="B965">
        <v>2011</v>
      </c>
      <c r="C965">
        <v>21037</v>
      </c>
      <c r="D965">
        <v>30434</v>
      </c>
      <c r="E965" s="2">
        <f t="shared" si="34"/>
        <v>1.4466891667062793</v>
      </c>
      <c r="F965" s="2">
        <f t="shared" si="35"/>
        <v>0.36927761234603051</v>
      </c>
      <c r="G965" s="2"/>
      <c r="H965" s="22"/>
    </row>
    <row r="966" spans="1:8" x14ac:dyDescent="0.25">
      <c r="A966">
        <v>965</v>
      </c>
      <c r="B966">
        <v>2011</v>
      </c>
      <c r="C966">
        <v>21550</v>
      </c>
      <c r="D966">
        <v>31502</v>
      </c>
      <c r="E966" s="2">
        <f t="shared" si="34"/>
        <v>1.4618097447795824</v>
      </c>
      <c r="F966" s="2">
        <f t="shared" si="35"/>
        <v>0.37967521932978687</v>
      </c>
      <c r="G966" s="2"/>
      <c r="H966" s="22"/>
    </row>
    <row r="967" spans="1:8" x14ac:dyDescent="0.25">
      <c r="A967">
        <v>966</v>
      </c>
      <c r="B967">
        <v>2011</v>
      </c>
      <c r="C967">
        <v>22234</v>
      </c>
      <c r="D967">
        <v>32501</v>
      </c>
      <c r="E967" s="2">
        <f t="shared" si="34"/>
        <v>1.4617702617612665</v>
      </c>
      <c r="F967" s="2">
        <f t="shared" si="35"/>
        <v>0.37964820928167464</v>
      </c>
      <c r="G967" s="2"/>
      <c r="H967" s="22"/>
    </row>
    <row r="968" spans="1:8" x14ac:dyDescent="0.25">
      <c r="A968">
        <v>967</v>
      </c>
      <c r="B968">
        <v>2011</v>
      </c>
      <c r="C968">
        <v>19497</v>
      </c>
      <c r="D968">
        <v>28779</v>
      </c>
      <c r="E968" s="2">
        <f t="shared" si="34"/>
        <v>1.4760732420372364</v>
      </c>
      <c r="F968" s="2">
        <f t="shared" si="35"/>
        <v>0.38938534692359866</v>
      </c>
      <c r="G968" s="2"/>
      <c r="H968" s="22"/>
    </row>
    <row r="969" spans="1:8" x14ac:dyDescent="0.25">
      <c r="A969">
        <v>968</v>
      </c>
      <c r="B969">
        <v>2011</v>
      </c>
      <c r="C969">
        <v>19839</v>
      </c>
      <c r="D969">
        <v>29874</v>
      </c>
      <c r="E969" s="2">
        <f t="shared" si="34"/>
        <v>1.5058218660214728</v>
      </c>
      <c r="F969" s="2">
        <f t="shared" si="35"/>
        <v>0.40933883952746564</v>
      </c>
      <c r="G969" s="2"/>
      <c r="H969" s="22"/>
    </row>
    <row r="970" spans="1:8" x14ac:dyDescent="0.25">
      <c r="A970">
        <v>969</v>
      </c>
      <c r="B970">
        <v>2011</v>
      </c>
      <c r="C970">
        <v>21379</v>
      </c>
      <c r="D970">
        <v>31883</v>
      </c>
      <c r="E970" s="2">
        <f t="shared" si="34"/>
        <v>1.4913232611441134</v>
      </c>
      <c r="F970" s="2">
        <f t="shared" si="35"/>
        <v>0.39966382056216637</v>
      </c>
      <c r="G970" s="2"/>
      <c r="H970" s="22"/>
    </row>
    <row r="971" spans="1:8" x14ac:dyDescent="0.25">
      <c r="A971">
        <v>970</v>
      </c>
      <c r="B971">
        <v>2011</v>
      </c>
      <c r="C971">
        <v>25312</v>
      </c>
      <c r="D971">
        <v>38504</v>
      </c>
      <c r="E971" s="2">
        <f t="shared" si="34"/>
        <v>1.5211757269279393</v>
      </c>
      <c r="F971" s="2">
        <f t="shared" si="35"/>
        <v>0.4194835404155649</v>
      </c>
      <c r="G971" s="2"/>
      <c r="H971" s="22"/>
    </row>
    <row r="972" spans="1:8" x14ac:dyDescent="0.25">
      <c r="A972">
        <v>971</v>
      </c>
      <c r="B972">
        <v>2011</v>
      </c>
      <c r="C972">
        <v>22405</v>
      </c>
      <c r="D972">
        <v>33099</v>
      </c>
      <c r="E972" s="2">
        <f t="shared" si="34"/>
        <v>1.4773041731756305</v>
      </c>
      <c r="F972" s="2">
        <f t="shared" si="35"/>
        <v>0.39021892220817239</v>
      </c>
      <c r="G972" s="2"/>
      <c r="H972" s="22"/>
    </row>
    <row r="973" spans="1:8" x14ac:dyDescent="0.25">
      <c r="A973">
        <v>972</v>
      </c>
      <c r="B973">
        <v>2011</v>
      </c>
      <c r="C973">
        <v>21721</v>
      </c>
      <c r="D973">
        <v>32407</v>
      </c>
      <c r="E973" s="2">
        <f t="shared" si="34"/>
        <v>1.4919662998941117</v>
      </c>
      <c r="F973" s="2">
        <f t="shared" si="35"/>
        <v>0.40009491432413641</v>
      </c>
      <c r="G973" s="2"/>
      <c r="H973" s="22"/>
    </row>
    <row r="974" spans="1:8" x14ac:dyDescent="0.25">
      <c r="A974">
        <v>973</v>
      </c>
      <c r="B974">
        <v>2011</v>
      </c>
      <c r="C974">
        <v>24970</v>
      </c>
      <c r="D974">
        <v>37261</v>
      </c>
      <c r="E974" s="2">
        <f t="shared" si="34"/>
        <v>1.4922306768121747</v>
      </c>
      <c r="F974" s="2">
        <f t="shared" si="35"/>
        <v>0.40027209895425186</v>
      </c>
      <c r="G974" s="2"/>
      <c r="H974" s="22"/>
    </row>
    <row r="975" spans="1:8" x14ac:dyDescent="0.25">
      <c r="A975">
        <v>974</v>
      </c>
      <c r="B975">
        <v>2011</v>
      </c>
      <c r="C975">
        <v>20695</v>
      </c>
      <c r="D975">
        <v>30882</v>
      </c>
      <c r="E975" s="2">
        <f t="shared" si="34"/>
        <v>1.4922445035032617</v>
      </c>
      <c r="F975" s="2">
        <f t="shared" si="35"/>
        <v>0.40028136469797676</v>
      </c>
      <c r="G975" s="2"/>
      <c r="H975" s="22"/>
    </row>
    <row r="976" spans="1:8" x14ac:dyDescent="0.25">
      <c r="A976">
        <v>975</v>
      </c>
      <c r="B976">
        <v>2011</v>
      </c>
      <c r="C976">
        <v>22747</v>
      </c>
      <c r="D976">
        <v>35301</v>
      </c>
      <c r="E976" s="2">
        <f t="shared" si="34"/>
        <v>1.5518969534444103</v>
      </c>
      <c r="F976" s="2">
        <f t="shared" si="35"/>
        <v>0.43947802358017679</v>
      </c>
      <c r="G976" s="2"/>
      <c r="H976" s="22"/>
    </row>
    <row r="977" spans="1:8" x14ac:dyDescent="0.25">
      <c r="A977">
        <v>976</v>
      </c>
      <c r="B977">
        <v>2011</v>
      </c>
      <c r="C977">
        <v>24970</v>
      </c>
      <c r="D977">
        <v>38758</v>
      </c>
      <c r="E977" s="2">
        <f t="shared" si="34"/>
        <v>1.5521826191429715</v>
      </c>
      <c r="F977" s="2">
        <f t="shared" si="35"/>
        <v>0.43966208181237582</v>
      </c>
      <c r="G977" s="2"/>
      <c r="H977" s="22"/>
    </row>
    <row r="978" spans="1:8" x14ac:dyDescent="0.25">
      <c r="A978">
        <v>977</v>
      </c>
      <c r="B978">
        <v>2011</v>
      </c>
      <c r="C978">
        <v>19155</v>
      </c>
      <c r="D978">
        <v>30316</v>
      </c>
      <c r="E978" s="2">
        <f t="shared" si="34"/>
        <v>1.582667710780475</v>
      </c>
      <c r="F978" s="2">
        <f t="shared" si="35"/>
        <v>0.45911184779717029</v>
      </c>
      <c r="G978" s="2"/>
      <c r="H978" s="22"/>
    </row>
    <row r="979" spans="1:8" x14ac:dyDescent="0.25">
      <c r="A979">
        <v>978</v>
      </c>
      <c r="B979">
        <v>2011</v>
      </c>
      <c r="C979">
        <v>19839</v>
      </c>
      <c r="D979">
        <v>31700</v>
      </c>
      <c r="E979" s="2">
        <f t="shared" si="34"/>
        <v>1.5978627955038056</v>
      </c>
      <c r="F979" s="2">
        <f t="shared" si="35"/>
        <v>0.46866698352259989</v>
      </c>
      <c r="G979" s="2"/>
      <c r="H979" s="22"/>
    </row>
    <row r="980" spans="1:8" x14ac:dyDescent="0.25">
      <c r="A980">
        <v>979</v>
      </c>
      <c r="B980">
        <v>2011</v>
      </c>
      <c r="C980">
        <v>23431</v>
      </c>
      <c r="D980">
        <v>37430</v>
      </c>
      <c r="E980" s="2">
        <f t="shared" si="34"/>
        <v>1.5974563612308481</v>
      </c>
      <c r="F980" s="2">
        <f t="shared" si="35"/>
        <v>0.46841258998304203</v>
      </c>
      <c r="G980" s="2"/>
      <c r="H980" s="22"/>
    </row>
    <row r="981" spans="1:8" x14ac:dyDescent="0.25">
      <c r="A981">
        <v>980</v>
      </c>
      <c r="B981">
        <v>2011</v>
      </c>
      <c r="C981">
        <v>24457</v>
      </c>
      <c r="D981">
        <v>39051</v>
      </c>
      <c r="E981" s="2">
        <f t="shared" si="34"/>
        <v>1.5967207752381731</v>
      </c>
      <c r="F981" s="2">
        <f t="shared" si="35"/>
        <v>0.46795201063865938</v>
      </c>
      <c r="G981" s="2"/>
      <c r="H981" s="22"/>
    </row>
    <row r="982" spans="1:8" x14ac:dyDescent="0.25">
      <c r="A982">
        <v>981</v>
      </c>
      <c r="B982">
        <v>2011</v>
      </c>
      <c r="C982">
        <v>19668</v>
      </c>
      <c r="D982">
        <v>33546</v>
      </c>
      <c r="E982" s="2">
        <f t="shared" si="34"/>
        <v>1.7056131787675413</v>
      </c>
      <c r="F982" s="2">
        <f t="shared" si="35"/>
        <v>0.53392468172287033</v>
      </c>
      <c r="G982" s="2"/>
      <c r="H982" s="22"/>
    </row>
    <row r="983" spans="1:8" x14ac:dyDescent="0.25">
      <c r="A983">
        <v>982</v>
      </c>
      <c r="B983">
        <v>2011</v>
      </c>
      <c r="C983">
        <v>22234</v>
      </c>
      <c r="D983">
        <v>37527</v>
      </c>
      <c r="E983" s="2">
        <f t="shared" si="34"/>
        <v>1.6878204551587659</v>
      </c>
      <c r="F983" s="2">
        <f t="shared" si="35"/>
        <v>0.52343802508929071</v>
      </c>
      <c r="G983" s="2"/>
      <c r="H983" s="22"/>
    </row>
    <row r="984" spans="1:8" x14ac:dyDescent="0.25">
      <c r="A984">
        <v>983</v>
      </c>
      <c r="B984">
        <v>2011</v>
      </c>
      <c r="C984">
        <v>20695</v>
      </c>
      <c r="D984">
        <v>35933</v>
      </c>
      <c r="E984" s="2">
        <f t="shared" si="34"/>
        <v>1.7363131191108963</v>
      </c>
      <c r="F984" s="2">
        <f t="shared" si="35"/>
        <v>0.551763968125217</v>
      </c>
      <c r="G984" s="2"/>
      <c r="H984" s="22"/>
    </row>
    <row r="985" spans="1:8" x14ac:dyDescent="0.25">
      <c r="A985">
        <v>984</v>
      </c>
      <c r="B985">
        <v>2011</v>
      </c>
      <c r="C985">
        <v>18300</v>
      </c>
      <c r="D985">
        <v>31774</v>
      </c>
      <c r="E985" s="2">
        <f t="shared" si="34"/>
        <v>1.7362841530054645</v>
      </c>
      <c r="F985" s="2">
        <f t="shared" si="35"/>
        <v>0.55174728545045648</v>
      </c>
      <c r="G985" s="2"/>
      <c r="H985" s="22"/>
    </row>
    <row r="986" spans="1:8" x14ac:dyDescent="0.25">
      <c r="A986">
        <v>985</v>
      </c>
      <c r="B986">
        <v>2011</v>
      </c>
      <c r="C986">
        <v>19668</v>
      </c>
      <c r="D986">
        <v>33789</v>
      </c>
      <c r="E986" s="2">
        <f t="shared" si="34"/>
        <v>1.7179682733374009</v>
      </c>
      <c r="F986" s="2">
        <f t="shared" si="35"/>
        <v>0.54114235618397621</v>
      </c>
      <c r="G986" s="2"/>
      <c r="H986" s="22"/>
    </row>
    <row r="987" spans="1:8" x14ac:dyDescent="0.25">
      <c r="A987">
        <v>986</v>
      </c>
      <c r="B987">
        <v>2011</v>
      </c>
      <c r="C987">
        <v>21721</v>
      </c>
      <c r="D987">
        <v>38343</v>
      </c>
      <c r="E987" s="2">
        <f t="shared" si="34"/>
        <v>1.7652502186823811</v>
      </c>
      <c r="F987" s="2">
        <f t="shared" si="35"/>
        <v>0.5682924472961306</v>
      </c>
      <c r="G987" s="2"/>
      <c r="H987" s="22"/>
    </row>
    <row r="988" spans="1:8" x14ac:dyDescent="0.25">
      <c r="A988">
        <v>987</v>
      </c>
      <c r="B988">
        <v>2011</v>
      </c>
      <c r="C988">
        <v>21208</v>
      </c>
      <c r="D988">
        <v>37437</v>
      </c>
      <c r="E988" s="2">
        <f t="shared" si="34"/>
        <v>1.7652301018483592</v>
      </c>
      <c r="F988" s="2">
        <f t="shared" si="35"/>
        <v>0.56828105120710259</v>
      </c>
      <c r="G988" s="2"/>
      <c r="H988" s="22"/>
    </row>
    <row r="989" spans="1:8" x14ac:dyDescent="0.25">
      <c r="A989">
        <v>988</v>
      </c>
      <c r="B989">
        <v>2011</v>
      </c>
      <c r="C989">
        <v>24286</v>
      </c>
      <c r="D989">
        <v>42821</v>
      </c>
      <c r="E989" s="2">
        <f t="shared" si="34"/>
        <v>1.7631969035658404</v>
      </c>
      <c r="F989" s="2">
        <f t="shared" si="35"/>
        <v>0.56712858383031572</v>
      </c>
      <c r="G989" s="2"/>
      <c r="H989" s="22"/>
    </row>
    <row r="990" spans="1:8" x14ac:dyDescent="0.25">
      <c r="A990">
        <v>989</v>
      </c>
      <c r="B990">
        <v>2011</v>
      </c>
      <c r="C990">
        <v>19668</v>
      </c>
      <c r="D990">
        <v>35317</v>
      </c>
      <c r="E990" s="2">
        <f t="shared" si="34"/>
        <v>1.7956579214968478</v>
      </c>
      <c r="F990" s="2">
        <f t="shared" si="35"/>
        <v>0.5853714848663103</v>
      </c>
      <c r="G990" s="2"/>
      <c r="H990" s="22"/>
    </row>
    <row r="991" spans="1:8" x14ac:dyDescent="0.25">
      <c r="A991">
        <v>990</v>
      </c>
      <c r="B991">
        <v>2011</v>
      </c>
      <c r="C991">
        <v>21208</v>
      </c>
      <c r="D991">
        <v>38672</v>
      </c>
      <c r="E991" s="2">
        <f t="shared" si="34"/>
        <v>1.8234628442097323</v>
      </c>
      <c r="F991" s="2">
        <f t="shared" si="35"/>
        <v>0.60073735497440284</v>
      </c>
      <c r="G991" s="2"/>
      <c r="H991" s="22"/>
    </row>
    <row r="992" spans="1:8" x14ac:dyDescent="0.25">
      <c r="A992">
        <v>991</v>
      </c>
      <c r="B992">
        <v>2011</v>
      </c>
      <c r="C992">
        <v>18129</v>
      </c>
      <c r="D992">
        <v>33984</v>
      </c>
      <c r="E992" s="2">
        <f t="shared" si="34"/>
        <v>1.8745656131060731</v>
      </c>
      <c r="F992" s="2">
        <f t="shared" si="35"/>
        <v>0.6283769595719424</v>
      </c>
      <c r="G992" s="2"/>
      <c r="H992" s="22"/>
    </row>
    <row r="993" spans="1:8" x14ac:dyDescent="0.25">
      <c r="A993">
        <v>992</v>
      </c>
      <c r="B993">
        <v>2011</v>
      </c>
      <c r="C993">
        <v>19839</v>
      </c>
      <c r="D993">
        <v>37134</v>
      </c>
      <c r="E993" s="2">
        <f t="shared" si="34"/>
        <v>1.8717677302283382</v>
      </c>
      <c r="F993" s="2">
        <f t="shared" si="35"/>
        <v>0.62688329462464454</v>
      </c>
      <c r="G993" s="2"/>
      <c r="H993" s="22"/>
    </row>
    <row r="994" spans="1:8" x14ac:dyDescent="0.25">
      <c r="A994">
        <v>993</v>
      </c>
      <c r="B994">
        <v>2011</v>
      </c>
      <c r="C994">
        <v>24286</v>
      </c>
      <c r="D994">
        <v>47019</v>
      </c>
      <c r="E994" s="2">
        <f t="shared" si="34"/>
        <v>1.9360536934859589</v>
      </c>
      <c r="F994" s="2">
        <f t="shared" si="35"/>
        <v>0.66065172270841355</v>
      </c>
      <c r="G994" s="2"/>
      <c r="H994" s="22"/>
    </row>
    <row r="995" spans="1:8" x14ac:dyDescent="0.25">
      <c r="A995">
        <v>994</v>
      </c>
      <c r="B995">
        <v>2011</v>
      </c>
      <c r="C995">
        <v>22918</v>
      </c>
      <c r="D995">
        <v>45142</v>
      </c>
      <c r="E995" s="2">
        <f t="shared" si="34"/>
        <v>1.9697181254908804</v>
      </c>
      <c r="F995" s="2">
        <f t="shared" si="35"/>
        <v>0.67789044900530826</v>
      </c>
      <c r="G995" s="2"/>
      <c r="H995" s="22"/>
    </row>
    <row r="996" spans="1:8" x14ac:dyDescent="0.25">
      <c r="A996">
        <v>995</v>
      </c>
      <c r="B996">
        <v>2011</v>
      </c>
      <c r="C996">
        <v>23260</v>
      </c>
      <c r="D996">
        <v>46163</v>
      </c>
      <c r="E996" s="2">
        <f t="shared" si="34"/>
        <v>1.9846517626827171</v>
      </c>
      <c r="F996" s="2">
        <f t="shared" si="35"/>
        <v>0.68544346433196923</v>
      </c>
      <c r="G996" s="2"/>
      <c r="H996" s="22"/>
    </row>
    <row r="997" spans="1:8" x14ac:dyDescent="0.25">
      <c r="A997">
        <v>996</v>
      </c>
      <c r="B997">
        <v>2011</v>
      </c>
      <c r="C997">
        <v>25312</v>
      </c>
      <c r="D997">
        <v>51497</v>
      </c>
      <c r="E997" s="2">
        <f t="shared" si="34"/>
        <v>2.0344895701643488</v>
      </c>
      <c r="F997" s="2">
        <f t="shared" si="35"/>
        <v>0.710244961960524</v>
      </c>
      <c r="G997" s="2"/>
      <c r="H997" s="22"/>
    </row>
    <row r="998" spans="1:8" x14ac:dyDescent="0.25">
      <c r="A998">
        <v>997</v>
      </c>
      <c r="B998">
        <v>2011</v>
      </c>
      <c r="C998">
        <v>24799</v>
      </c>
      <c r="D998">
        <v>52079</v>
      </c>
      <c r="E998" s="2">
        <f t="shared" si="34"/>
        <v>2.1000443566272833</v>
      </c>
      <c r="F998" s="2">
        <f t="shared" si="35"/>
        <v>0.74195846670977494</v>
      </c>
      <c r="G998" s="2"/>
      <c r="H998" s="22"/>
    </row>
    <row r="999" spans="1:8" x14ac:dyDescent="0.25">
      <c r="A999">
        <v>998</v>
      </c>
      <c r="B999">
        <v>2012</v>
      </c>
      <c r="C999">
        <v>21012</v>
      </c>
      <c r="D999">
        <v>5673</v>
      </c>
      <c r="E999" s="2">
        <f t="shared" si="34"/>
        <v>0.269988577955454</v>
      </c>
      <c r="F999" s="2">
        <f t="shared" si="35"/>
        <v>-1.309375624747285</v>
      </c>
      <c r="G999" s="2"/>
      <c r="H999" s="22"/>
    </row>
    <row r="1000" spans="1:8" x14ac:dyDescent="0.25">
      <c r="A1000">
        <v>999</v>
      </c>
      <c r="B1000">
        <v>2012</v>
      </c>
      <c r="C1000">
        <v>25322</v>
      </c>
      <c r="D1000">
        <v>8441</v>
      </c>
      <c r="E1000" s="2">
        <f t="shared" si="34"/>
        <v>0.33334649711713132</v>
      </c>
      <c r="F1000" s="2">
        <f t="shared" si="35"/>
        <v>-1.0985727980964786</v>
      </c>
      <c r="G1000" s="2"/>
      <c r="H1000" s="22"/>
    </row>
    <row r="1001" spans="1:8" x14ac:dyDescent="0.25">
      <c r="A1001">
        <v>1000</v>
      </c>
      <c r="B1001">
        <v>2012</v>
      </c>
      <c r="C1001">
        <v>26759</v>
      </c>
      <c r="D1001">
        <v>9602</v>
      </c>
      <c r="E1001" s="2">
        <f t="shared" si="34"/>
        <v>0.35883254232220935</v>
      </c>
      <c r="F1001" s="2">
        <f t="shared" si="35"/>
        <v>-1.0248994552452602</v>
      </c>
      <c r="G1001" s="2"/>
      <c r="H1001" s="22"/>
    </row>
    <row r="1002" spans="1:8" x14ac:dyDescent="0.25">
      <c r="A1002">
        <v>1001</v>
      </c>
      <c r="B1002">
        <v>2012</v>
      </c>
      <c r="C1002">
        <v>22988</v>
      </c>
      <c r="D1002">
        <v>8495</v>
      </c>
      <c r="E1002" s="2">
        <f t="shared" si="34"/>
        <v>0.36954062989385766</v>
      </c>
      <c r="F1002" s="2">
        <f t="shared" si="35"/>
        <v>-0.99549458552159975</v>
      </c>
      <c r="G1002" s="2"/>
      <c r="H1002" s="22"/>
    </row>
    <row r="1003" spans="1:8" x14ac:dyDescent="0.25">
      <c r="A1003">
        <v>1002</v>
      </c>
      <c r="B1003">
        <v>2012</v>
      </c>
      <c r="C1003">
        <v>24963</v>
      </c>
      <c r="D1003">
        <v>9315</v>
      </c>
      <c r="E1003" s="2">
        <f t="shared" si="34"/>
        <v>0.373152265352722</v>
      </c>
      <c r="F1003" s="2">
        <f t="shared" si="35"/>
        <v>-0.9857687245328508</v>
      </c>
      <c r="G1003" s="2"/>
      <c r="H1003" s="22"/>
    </row>
    <row r="1004" spans="1:8" x14ac:dyDescent="0.25">
      <c r="A1004">
        <v>1003</v>
      </c>
      <c r="B1004">
        <v>2012</v>
      </c>
      <c r="C1004">
        <v>22628</v>
      </c>
      <c r="D1004">
        <v>8769</v>
      </c>
      <c r="E1004" s="2">
        <f t="shared" si="34"/>
        <v>0.38752872547286549</v>
      </c>
      <c r="F1004" s="2">
        <f t="shared" si="35"/>
        <v>-0.94796530268369061</v>
      </c>
      <c r="G1004" s="2"/>
      <c r="H1004" s="22"/>
    </row>
    <row r="1005" spans="1:8" x14ac:dyDescent="0.25">
      <c r="A1005">
        <v>1004</v>
      </c>
      <c r="B1005">
        <v>2012</v>
      </c>
      <c r="C1005">
        <v>22449</v>
      </c>
      <c r="D1005">
        <v>8785</v>
      </c>
      <c r="E1005" s="2">
        <f t="shared" si="34"/>
        <v>0.39133146242594324</v>
      </c>
      <c r="F1005" s="2">
        <f t="shared" si="35"/>
        <v>-0.93820034812727071</v>
      </c>
      <c r="G1005" s="2"/>
      <c r="H1005" s="22"/>
    </row>
    <row r="1006" spans="1:8" x14ac:dyDescent="0.25">
      <c r="A1006">
        <v>1005</v>
      </c>
      <c r="B1006">
        <v>2012</v>
      </c>
      <c r="C1006">
        <v>24963</v>
      </c>
      <c r="D1006">
        <v>10390</v>
      </c>
      <c r="E1006" s="2">
        <f t="shared" si="34"/>
        <v>0.41621599967952572</v>
      </c>
      <c r="F1006" s="2">
        <f t="shared" si="35"/>
        <v>-0.87655092347526642</v>
      </c>
      <c r="G1006" s="2"/>
      <c r="H1006" s="22"/>
    </row>
    <row r="1007" spans="1:8" x14ac:dyDescent="0.25">
      <c r="A1007">
        <v>1006</v>
      </c>
      <c r="B1007">
        <v>2012</v>
      </c>
      <c r="C1007">
        <v>24065</v>
      </c>
      <c r="D1007">
        <v>10261</v>
      </c>
      <c r="E1007" s="2">
        <f t="shared" si="34"/>
        <v>0.42638686889673799</v>
      </c>
      <c r="F1007" s="2">
        <f t="shared" si="35"/>
        <v>-0.85240820187500066</v>
      </c>
      <c r="G1007" s="2"/>
      <c r="H1007" s="22"/>
    </row>
    <row r="1008" spans="1:8" x14ac:dyDescent="0.25">
      <c r="A1008">
        <v>1007</v>
      </c>
      <c r="B1008">
        <v>2012</v>
      </c>
      <c r="C1008">
        <v>26041</v>
      </c>
      <c r="D1008">
        <v>11433</v>
      </c>
      <c r="E1008" s="2">
        <f t="shared" si="34"/>
        <v>0.43903843938404824</v>
      </c>
      <c r="F1008" s="2">
        <f t="shared" si="35"/>
        <v>-0.82316830850093736</v>
      </c>
      <c r="G1008" s="2"/>
      <c r="H1008" s="22"/>
    </row>
    <row r="1009" spans="1:8" x14ac:dyDescent="0.25">
      <c r="A1009">
        <v>1008</v>
      </c>
      <c r="B1009">
        <v>2012</v>
      </c>
      <c r="C1009">
        <v>19934</v>
      </c>
      <c r="D1009">
        <v>8956</v>
      </c>
      <c r="E1009" s="2">
        <f t="shared" si="34"/>
        <v>0.44928263268787</v>
      </c>
      <c r="F1009" s="2">
        <f t="shared" si="35"/>
        <v>-0.80010311780875598</v>
      </c>
      <c r="G1009" s="2"/>
      <c r="H1009" s="22"/>
    </row>
    <row r="1010" spans="1:8" x14ac:dyDescent="0.25">
      <c r="A1010">
        <v>1009</v>
      </c>
      <c r="B1010">
        <v>2012</v>
      </c>
      <c r="C1010">
        <v>23885</v>
      </c>
      <c r="D1010">
        <v>10836</v>
      </c>
      <c r="E1010" s="2">
        <f t="shared" si="34"/>
        <v>0.45367385388319031</v>
      </c>
      <c r="F1010" s="2">
        <f t="shared" si="35"/>
        <v>-0.79037672261907643</v>
      </c>
      <c r="G1010" s="2"/>
      <c r="H1010" s="22"/>
    </row>
    <row r="1011" spans="1:8" x14ac:dyDescent="0.25">
      <c r="A1011">
        <v>1010</v>
      </c>
      <c r="B1011">
        <v>2012</v>
      </c>
      <c r="C1011">
        <v>23885</v>
      </c>
      <c r="D1011">
        <v>10731</v>
      </c>
      <c r="E1011" s="2">
        <f t="shared" si="34"/>
        <v>0.44927778940757795</v>
      </c>
      <c r="F1011" s="2">
        <f t="shared" si="35"/>
        <v>-0.80011389789693488</v>
      </c>
      <c r="G1011" s="2"/>
      <c r="H1011" s="22"/>
    </row>
    <row r="1012" spans="1:8" x14ac:dyDescent="0.25">
      <c r="A1012">
        <v>1011</v>
      </c>
      <c r="B1012">
        <v>2012</v>
      </c>
      <c r="C1012">
        <v>23526</v>
      </c>
      <c r="D1012">
        <v>10700</v>
      </c>
      <c r="E1012" s="2">
        <f t="shared" si="34"/>
        <v>0.45481594831250532</v>
      </c>
      <c r="F1012" s="2">
        <f t="shared" si="35"/>
        <v>-0.7878624510703891</v>
      </c>
      <c r="G1012" s="2"/>
      <c r="H1012" s="22"/>
    </row>
    <row r="1013" spans="1:8" x14ac:dyDescent="0.25">
      <c r="A1013">
        <v>1012</v>
      </c>
      <c r="B1013">
        <v>2012</v>
      </c>
      <c r="C1013">
        <v>22988</v>
      </c>
      <c r="D1013">
        <v>10764</v>
      </c>
      <c r="E1013" s="2">
        <f t="shared" si="34"/>
        <v>0.46824430137463025</v>
      </c>
      <c r="F1013" s="2">
        <f t="shared" si="35"/>
        <v>-0.75876510778083572</v>
      </c>
      <c r="G1013" s="2"/>
      <c r="H1013" s="22"/>
    </row>
    <row r="1014" spans="1:8" x14ac:dyDescent="0.25">
      <c r="A1014">
        <v>1013</v>
      </c>
      <c r="B1014">
        <v>2012</v>
      </c>
      <c r="C1014">
        <v>19396</v>
      </c>
      <c r="D1014">
        <v>8908</v>
      </c>
      <c r="E1014" s="2">
        <f t="shared" si="34"/>
        <v>0.45926995256753972</v>
      </c>
      <c r="F1014" s="2">
        <f t="shared" si="35"/>
        <v>-0.77811710984798466</v>
      </c>
      <c r="G1014" s="2"/>
      <c r="H1014" s="22"/>
    </row>
    <row r="1015" spans="1:8" x14ac:dyDescent="0.25">
      <c r="A1015">
        <v>1014</v>
      </c>
      <c r="B1015">
        <v>2012</v>
      </c>
      <c r="C1015">
        <v>26220</v>
      </c>
      <c r="D1015">
        <v>12297</v>
      </c>
      <c r="E1015" s="2">
        <f t="shared" si="34"/>
        <v>0.46899313501144163</v>
      </c>
      <c r="F1015" s="2">
        <f t="shared" si="35"/>
        <v>-0.75716714814524366</v>
      </c>
      <c r="G1015" s="2"/>
      <c r="H1015" s="22"/>
    </row>
    <row r="1016" spans="1:8" x14ac:dyDescent="0.25">
      <c r="A1016">
        <v>1015</v>
      </c>
      <c r="B1016">
        <v>2012</v>
      </c>
      <c r="C1016">
        <v>19396</v>
      </c>
      <c r="D1016">
        <v>9097</v>
      </c>
      <c r="E1016" s="2">
        <f t="shared" si="34"/>
        <v>0.46901422973809032</v>
      </c>
      <c r="F1016" s="2">
        <f t="shared" si="35"/>
        <v>-0.75712217040318108</v>
      </c>
      <c r="G1016" s="2"/>
      <c r="H1016" s="22"/>
    </row>
    <row r="1017" spans="1:8" x14ac:dyDescent="0.25">
      <c r="A1017">
        <v>1016</v>
      </c>
      <c r="B1017">
        <v>2012</v>
      </c>
      <c r="C1017">
        <v>25502</v>
      </c>
      <c r="D1017">
        <v>11960</v>
      </c>
      <c r="E1017" s="2">
        <f t="shared" si="34"/>
        <v>0.4689828248764803</v>
      </c>
      <c r="F1017" s="2">
        <f t="shared" si="35"/>
        <v>-0.7571891319388645</v>
      </c>
      <c r="G1017" s="2"/>
      <c r="H1017" s="22"/>
    </row>
    <row r="1018" spans="1:8" x14ac:dyDescent="0.25">
      <c r="A1018">
        <v>1017</v>
      </c>
      <c r="B1018">
        <v>2012</v>
      </c>
      <c r="C1018">
        <v>24783</v>
      </c>
      <c r="D1018">
        <v>11738</v>
      </c>
      <c r="E1018" s="2">
        <f t="shared" si="34"/>
        <v>0.47363111810515274</v>
      </c>
      <c r="F1018" s="2">
        <f t="shared" si="35"/>
        <v>-0.74732649211233515</v>
      </c>
      <c r="G1018" s="2"/>
      <c r="H1018" s="22"/>
    </row>
    <row r="1019" spans="1:8" x14ac:dyDescent="0.25">
      <c r="A1019">
        <v>1018</v>
      </c>
      <c r="B1019">
        <v>2012</v>
      </c>
      <c r="C1019">
        <v>22090</v>
      </c>
      <c r="D1019">
        <v>10991</v>
      </c>
      <c r="E1019" s="2">
        <f t="shared" si="34"/>
        <v>0.4975554549569941</v>
      </c>
      <c r="F1019" s="2">
        <f t="shared" si="35"/>
        <v>-0.69804826134526254</v>
      </c>
      <c r="G1019" s="2"/>
      <c r="H1019" s="22"/>
    </row>
    <row r="1020" spans="1:8" x14ac:dyDescent="0.25">
      <c r="A1020">
        <v>1019</v>
      </c>
      <c r="B1020">
        <v>2012</v>
      </c>
      <c r="C1020">
        <v>26759</v>
      </c>
      <c r="D1020">
        <v>13314</v>
      </c>
      <c r="E1020" s="2">
        <f t="shared" si="34"/>
        <v>0.49755222541948502</v>
      </c>
      <c r="F1020" s="2">
        <f t="shared" si="35"/>
        <v>-0.69805475217549684</v>
      </c>
      <c r="G1020" s="2"/>
      <c r="H1020" s="22"/>
    </row>
    <row r="1021" spans="1:8" x14ac:dyDescent="0.25">
      <c r="A1021">
        <v>1020</v>
      </c>
      <c r="B1021">
        <v>2012</v>
      </c>
      <c r="C1021">
        <v>23526</v>
      </c>
      <c r="D1021">
        <v>11706</v>
      </c>
      <c r="E1021" s="2">
        <f t="shared" si="34"/>
        <v>0.49757714868655956</v>
      </c>
      <c r="F1021" s="2">
        <f t="shared" si="35"/>
        <v>-0.69800466166922037</v>
      </c>
      <c r="G1021" s="2"/>
      <c r="H1021" s="22"/>
    </row>
    <row r="1022" spans="1:8" x14ac:dyDescent="0.25">
      <c r="A1022">
        <v>1021</v>
      </c>
      <c r="B1022">
        <v>2012</v>
      </c>
      <c r="C1022">
        <v>24424</v>
      </c>
      <c r="D1022">
        <v>12509</v>
      </c>
      <c r="E1022" s="2">
        <f t="shared" si="34"/>
        <v>0.51216017032427119</v>
      </c>
      <c r="F1022" s="2">
        <f t="shared" si="35"/>
        <v>-0.66911787019997249</v>
      </c>
      <c r="G1022" s="2"/>
      <c r="H1022" s="22"/>
    </row>
    <row r="1023" spans="1:8" x14ac:dyDescent="0.25">
      <c r="A1023">
        <v>1022</v>
      </c>
      <c r="B1023">
        <v>2012</v>
      </c>
      <c r="C1023">
        <v>23347</v>
      </c>
      <c r="D1023">
        <v>11844</v>
      </c>
      <c r="E1023" s="2">
        <f t="shared" si="34"/>
        <v>0.50730286546451364</v>
      </c>
      <c r="F1023" s="2">
        <f t="shared" si="35"/>
        <v>-0.67864708596395573</v>
      </c>
      <c r="G1023" s="2"/>
      <c r="H1023" s="22"/>
    </row>
    <row r="1024" spans="1:8" x14ac:dyDescent="0.25">
      <c r="A1024">
        <v>1023</v>
      </c>
      <c r="B1024">
        <v>2012</v>
      </c>
      <c r="C1024">
        <v>26220</v>
      </c>
      <c r="D1024">
        <v>13814</v>
      </c>
      <c r="E1024" s="2">
        <f t="shared" si="34"/>
        <v>0.52684973302822269</v>
      </c>
      <c r="F1024" s="2">
        <f t="shared" si="35"/>
        <v>-0.64083990766877275</v>
      </c>
      <c r="G1024" s="2"/>
      <c r="H1024" s="22"/>
    </row>
    <row r="1025" spans="1:8" x14ac:dyDescent="0.25">
      <c r="A1025">
        <v>1024</v>
      </c>
      <c r="B1025">
        <v>2012</v>
      </c>
      <c r="C1025">
        <v>22988</v>
      </c>
      <c r="D1025">
        <v>11994</v>
      </c>
      <c r="E1025" s="2">
        <f t="shared" si="34"/>
        <v>0.52175047851052725</v>
      </c>
      <c r="F1025" s="2">
        <f t="shared" si="35"/>
        <v>-0.65056581589917706</v>
      </c>
      <c r="G1025" s="2"/>
      <c r="H1025" s="22"/>
    </row>
    <row r="1026" spans="1:8" x14ac:dyDescent="0.25">
      <c r="A1026">
        <v>1025</v>
      </c>
      <c r="B1026">
        <v>2012</v>
      </c>
      <c r="C1026">
        <v>20294</v>
      </c>
      <c r="D1026">
        <v>10588</v>
      </c>
      <c r="E1026" s="2">
        <f t="shared" ref="E1026:E1089" si="36">D1026/C1026</f>
        <v>0.52173056075687396</v>
      </c>
      <c r="F1026" s="2">
        <f t="shared" si="35"/>
        <v>-0.65060399149203629</v>
      </c>
      <c r="G1026" s="2"/>
      <c r="H1026" s="22"/>
    </row>
    <row r="1027" spans="1:8" x14ac:dyDescent="0.25">
      <c r="A1027">
        <v>1026</v>
      </c>
      <c r="B1027">
        <v>2012</v>
      </c>
      <c r="C1027">
        <v>19755</v>
      </c>
      <c r="D1027">
        <v>10307</v>
      </c>
      <c r="E1027" s="2">
        <f t="shared" si="36"/>
        <v>0.52174133130852951</v>
      </c>
      <c r="F1027" s="2">
        <f t="shared" ref="F1027:F1090" si="37">LN(E1027)</f>
        <v>-0.65058334780869831</v>
      </c>
      <c r="G1027" s="2"/>
      <c r="H1027" s="22"/>
    </row>
    <row r="1028" spans="1:8" x14ac:dyDescent="0.25">
      <c r="A1028">
        <v>1027</v>
      </c>
      <c r="B1028">
        <v>2012</v>
      </c>
      <c r="C1028">
        <v>19037</v>
      </c>
      <c r="D1028">
        <v>9836</v>
      </c>
      <c r="E1028" s="2">
        <f t="shared" si="36"/>
        <v>0.51667804801176653</v>
      </c>
      <c r="F1028" s="2">
        <f t="shared" si="37"/>
        <v>-0.66033532956970564</v>
      </c>
      <c r="G1028" s="2"/>
      <c r="H1028" s="22"/>
    </row>
    <row r="1029" spans="1:8" x14ac:dyDescent="0.25">
      <c r="A1029">
        <v>1028</v>
      </c>
      <c r="B1029">
        <v>2012</v>
      </c>
      <c r="C1029">
        <v>21012</v>
      </c>
      <c r="D1029">
        <v>11158</v>
      </c>
      <c r="E1029" s="2">
        <f t="shared" si="36"/>
        <v>0.53102988768322867</v>
      </c>
      <c r="F1029" s="2">
        <f t="shared" si="37"/>
        <v>-0.63293697366837842</v>
      </c>
      <c r="G1029" s="2"/>
      <c r="H1029" s="22"/>
    </row>
    <row r="1030" spans="1:8" x14ac:dyDescent="0.25">
      <c r="A1030">
        <v>1029</v>
      </c>
      <c r="B1030">
        <v>2012</v>
      </c>
      <c r="C1030">
        <v>23167</v>
      </c>
      <c r="D1030">
        <v>12302</v>
      </c>
      <c r="E1030" s="2">
        <f t="shared" si="36"/>
        <v>0.5310139422454353</v>
      </c>
      <c r="F1030" s="2">
        <f t="shared" si="37"/>
        <v>-0.63296700150215557</v>
      </c>
      <c r="G1030" s="2"/>
      <c r="H1030" s="22"/>
    </row>
    <row r="1031" spans="1:8" x14ac:dyDescent="0.25">
      <c r="A1031">
        <v>1030</v>
      </c>
      <c r="B1031">
        <v>2012</v>
      </c>
      <c r="C1031">
        <v>22628</v>
      </c>
      <c r="D1031">
        <v>12252</v>
      </c>
      <c r="E1031" s="2">
        <f t="shared" si="36"/>
        <v>0.54145306699664131</v>
      </c>
      <c r="F1031" s="2">
        <f t="shared" si="37"/>
        <v>-0.61349888851038048</v>
      </c>
      <c r="G1031" s="2"/>
      <c r="H1031" s="22"/>
    </row>
    <row r="1032" spans="1:8" x14ac:dyDescent="0.25">
      <c r="A1032">
        <v>1031</v>
      </c>
      <c r="B1032">
        <v>2012</v>
      </c>
      <c r="C1032">
        <v>20473</v>
      </c>
      <c r="D1032">
        <v>10873</v>
      </c>
      <c r="E1032" s="2">
        <f t="shared" si="36"/>
        <v>0.53108972793435261</v>
      </c>
      <c r="F1032" s="2">
        <f t="shared" si="37"/>
        <v>-0.63282429285482911</v>
      </c>
      <c r="G1032" s="2"/>
      <c r="H1032" s="22"/>
    </row>
    <row r="1033" spans="1:8" x14ac:dyDescent="0.25">
      <c r="A1033">
        <v>1032</v>
      </c>
      <c r="B1033">
        <v>2012</v>
      </c>
      <c r="C1033">
        <v>26400</v>
      </c>
      <c r="D1033">
        <v>14019</v>
      </c>
      <c r="E1033" s="2">
        <f t="shared" si="36"/>
        <v>0.53102272727272726</v>
      </c>
      <c r="F1033" s="2">
        <f t="shared" si="37"/>
        <v>-0.63295045776587167</v>
      </c>
      <c r="G1033" s="2"/>
      <c r="H1033" s="22"/>
    </row>
    <row r="1034" spans="1:8" x14ac:dyDescent="0.25">
      <c r="A1034">
        <v>1033</v>
      </c>
      <c r="B1034">
        <v>2012</v>
      </c>
      <c r="C1034">
        <v>20832</v>
      </c>
      <c r="D1034">
        <v>11473</v>
      </c>
      <c r="E1034" s="2">
        <f t="shared" si="36"/>
        <v>0.550739247311828</v>
      </c>
      <c r="F1034" s="2">
        <f t="shared" si="37"/>
        <v>-0.59649381720915273</v>
      </c>
      <c r="G1034" s="2"/>
      <c r="H1034" s="22"/>
    </row>
    <row r="1035" spans="1:8" x14ac:dyDescent="0.25">
      <c r="A1035">
        <v>1034</v>
      </c>
      <c r="B1035">
        <v>2012</v>
      </c>
      <c r="C1035">
        <v>25322</v>
      </c>
      <c r="D1035">
        <v>13811</v>
      </c>
      <c r="E1035" s="2">
        <f t="shared" si="36"/>
        <v>0.54541505410315139</v>
      </c>
      <c r="F1035" s="2">
        <f t="shared" si="37"/>
        <v>-0.60620820700226985</v>
      </c>
      <c r="G1035" s="2"/>
      <c r="H1035" s="22"/>
    </row>
    <row r="1036" spans="1:8" x14ac:dyDescent="0.25">
      <c r="A1036">
        <v>1035</v>
      </c>
      <c r="B1036">
        <v>2012</v>
      </c>
      <c r="C1036">
        <v>19934</v>
      </c>
      <c r="D1036">
        <v>10766</v>
      </c>
      <c r="E1036" s="2">
        <f t="shared" si="36"/>
        <v>0.54008227149593657</v>
      </c>
      <c r="F1036" s="2">
        <f t="shared" si="37"/>
        <v>-0.61603379640649902</v>
      </c>
      <c r="G1036" s="2"/>
      <c r="H1036" s="22"/>
    </row>
    <row r="1037" spans="1:8" x14ac:dyDescent="0.25">
      <c r="A1037">
        <v>1036</v>
      </c>
      <c r="B1037">
        <v>2012</v>
      </c>
      <c r="C1037">
        <v>24065</v>
      </c>
      <c r="D1037">
        <v>13125</v>
      </c>
      <c r="E1037" s="2">
        <f t="shared" si="36"/>
        <v>0.54539788073966344</v>
      </c>
      <c r="F1037" s="2">
        <f t="shared" si="37"/>
        <v>-0.60623969427738522</v>
      </c>
      <c r="G1037" s="2"/>
      <c r="H1037" s="22"/>
    </row>
    <row r="1038" spans="1:8" x14ac:dyDescent="0.25">
      <c r="A1038">
        <v>1037</v>
      </c>
      <c r="B1038">
        <v>2012</v>
      </c>
      <c r="C1038">
        <v>22269</v>
      </c>
      <c r="D1038">
        <v>12026</v>
      </c>
      <c r="E1038" s="2">
        <f t="shared" si="36"/>
        <v>0.54003323005074322</v>
      </c>
      <c r="F1038" s="2">
        <f t="shared" si="37"/>
        <v>-0.61612460418614257</v>
      </c>
      <c r="G1038" s="2"/>
      <c r="H1038" s="22"/>
    </row>
    <row r="1039" spans="1:8" x14ac:dyDescent="0.25">
      <c r="A1039">
        <v>1038</v>
      </c>
      <c r="B1039">
        <v>2012</v>
      </c>
      <c r="C1039">
        <v>25143</v>
      </c>
      <c r="D1039">
        <v>14350</v>
      </c>
      <c r="E1039" s="2">
        <f t="shared" si="36"/>
        <v>0.57073539354890024</v>
      </c>
      <c r="F1039" s="2">
        <f t="shared" si="37"/>
        <v>-0.56082958557924878</v>
      </c>
      <c r="G1039" s="2"/>
      <c r="H1039" s="22"/>
    </row>
    <row r="1040" spans="1:8" x14ac:dyDescent="0.25">
      <c r="A1040">
        <v>1039</v>
      </c>
      <c r="B1040">
        <v>2012</v>
      </c>
      <c r="C1040">
        <v>23885</v>
      </c>
      <c r="D1040">
        <v>13369</v>
      </c>
      <c r="E1040" s="2">
        <f t="shared" si="36"/>
        <v>0.55972367594724726</v>
      </c>
      <c r="F1040" s="2">
        <f t="shared" si="37"/>
        <v>-0.58031205284093967</v>
      </c>
      <c r="G1040" s="2"/>
      <c r="H1040" s="22"/>
    </row>
    <row r="1041" spans="1:8" x14ac:dyDescent="0.25">
      <c r="A1041">
        <v>1040</v>
      </c>
      <c r="B1041">
        <v>2012</v>
      </c>
      <c r="C1041">
        <v>19575</v>
      </c>
      <c r="D1041">
        <v>11172</v>
      </c>
      <c r="E1041" s="2">
        <f t="shared" si="36"/>
        <v>0.57072796934865899</v>
      </c>
      <c r="F1041" s="2">
        <f t="shared" si="37"/>
        <v>-0.56084259379393653</v>
      </c>
      <c r="G1041" s="2"/>
      <c r="H1041" s="22"/>
    </row>
    <row r="1042" spans="1:8" x14ac:dyDescent="0.25">
      <c r="A1042">
        <v>1041</v>
      </c>
      <c r="B1042">
        <v>2012</v>
      </c>
      <c r="C1042">
        <v>20653</v>
      </c>
      <c r="D1042">
        <v>11447</v>
      </c>
      <c r="E1042" s="2">
        <f t="shared" si="36"/>
        <v>0.55425361932891104</v>
      </c>
      <c r="F1042" s="2">
        <f t="shared" si="37"/>
        <v>-0.59013290036917365</v>
      </c>
      <c r="G1042" s="2"/>
      <c r="H1042" s="22"/>
    </row>
    <row r="1043" spans="1:8" x14ac:dyDescent="0.25">
      <c r="A1043">
        <v>1042</v>
      </c>
      <c r="B1043">
        <v>2012</v>
      </c>
      <c r="C1043">
        <v>18857</v>
      </c>
      <c r="D1043">
        <v>10452</v>
      </c>
      <c r="E1043" s="2">
        <f t="shared" si="36"/>
        <v>0.55427692634035108</v>
      </c>
      <c r="F1043" s="2">
        <f t="shared" si="37"/>
        <v>-0.59009085008641948</v>
      </c>
      <c r="G1043" s="2"/>
      <c r="H1043" s="22"/>
    </row>
    <row r="1044" spans="1:8" x14ac:dyDescent="0.25">
      <c r="A1044">
        <v>1043</v>
      </c>
      <c r="B1044">
        <v>2012</v>
      </c>
      <c r="C1044">
        <v>22628</v>
      </c>
      <c r="D1044">
        <v>12791</v>
      </c>
      <c r="E1044" s="2">
        <f t="shared" si="36"/>
        <v>0.56527311295739791</v>
      </c>
      <c r="F1044" s="2">
        <f t="shared" si="37"/>
        <v>-0.57044627886365318</v>
      </c>
      <c r="G1044" s="2"/>
      <c r="H1044" s="22"/>
    </row>
    <row r="1045" spans="1:8" x14ac:dyDescent="0.25">
      <c r="A1045">
        <v>1044</v>
      </c>
      <c r="B1045">
        <v>2012</v>
      </c>
      <c r="C1045">
        <v>26579</v>
      </c>
      <c r="D1045">
        <v>14731</v>
      </c>
      <c r="E1045" s="2">
        <f t="shared" si="36"/>
        <v>0.55423454607020584</v>
      </c>
      <c r="F1045" s="2">
        <f t="shared" si="37"/>
        <v>-0.59016731347217721</v>
      </c>
      <c r="G1045" s="2"/>
      <c r="H1045" s="22"/>
    </row>
    <row r="1046" spans="1:8" x14ac:dyDescent="0.25">
      <c r="A1046">
        <v>1045</v>
      </c>
      <c r="B1046">
        <v>2012</v>
      </c>
      <c r="C1046">
        <v>21910</v>
      </c>
      <c r="D1046">
        <v>12384</v>
      </c>
      <c r="E1046" s="2">
        <f t="shared" si="36"/>
        <v>0.56522136010953905</v>
      </c>
      <c r="F1046" s="2">
        <f t="shared" si="37"/>
        <v>-0.5705378367600038</v>
      </c>
      <c r="G1046" s="2"/>
      <c r="H1046" s="22"/>
    </row>
    <row r="1047" spans="1:8" x14ac:dyDescent="0.25">
      <c r="A1047">
        <v>1046</v>
      </c>
      <c r="B1047">
        <v>2012</v>
      </c>
      <c r="C1047">
        <v>26759</v>
      </c>
      <c r="D1047">
        <v>15271</v>
      </c>
      <c r="E1047" s="2">
        <f t="shared" si="36"/>
        <v>0.57068649800067273</v>
      </c>
      <c r="F1047" s="2">
        <f t="shared" si="37"/>
        <v>-0.56091526038296413</v>
      </c>
      <c r="G1047" s="2"/>
      <c r="H1047" s="22"/>
    </row>
    <row r="1048" spans="1:8" x14ac:dyDescent="0.25">
      <c r="A1048">
        <v>1047</v>
      </c>
      <c r="B1048">
        <v>2012</v>
      </c>
      <c r="C1048">
        <v>21730</v>
      </c>
      <c r="D1048">
        <v>12163</v>
      </c>
      <c r="E1048" s="2">
        <f t="shared" si="36"/>
        <v>0.55973308789691667</v>
      </c>
      <c r="F1048" s="2">
        <f t="shared" si="37"/>
        <v>-0.58029523763203894</v>
      </c>
      <c r="G1048" s="2"/>
      <c r="H1048" s="22"/>
    </row>
    <row r="1049" spans="1:8" x14ac:dyDescent="0.25">
      <c r="A1049">
        <v>1048</v>
      </c>
      <c r="B1049">
        <v>2012</v>
      </c>
      <c r="C1049">
        <v>20114</v>
      </c>
      <c r="D1049">
        <v>11148</v>
      </c>
      <c r="E1049" s="2">
        <f t="shared" si="36"/>
        <v>0.55424082728447843</v>
      </c>
      <c r="F1049" s="2">
        <f t="shared" si="37"/>
        <v>-0.59015598040258699</v>
      </c>
      <c r="G1049" s="2"/>
      <c r="H1049" s="22"/>
    </row>
    <row r="1050" spans="1:8" x14ac:dyDescent="0.25">
      <c r="A1050">
        <v>1049</v>
      </c>
      <c r="B1050">
        <v>2012</v>
      </c>
      <c r="C1050">
        <v>18857</v>
      </c>
      <c r="D1050">
        <v>10719</v>
      </c>
      <c r="E1050" s="2">
        <f t="shared" si="36"/>
        <v>0.56843612451609482</v>
      </c>
      <c r="F1050" s="2">
        <f t="shared" si="37"/>
        <v>-0.56486633003540321</v>
      </c>
      <c r="G1050" s="2"/>
      <c r="H1050" s="22"/>
    </row>
    <row r="1051" spans="1:8" x14ac:dyDescent="0.25">
      <c r="A1051">
        <v>1050</v>
      </c>
      <c r="B1051">
        <v>2012</v>
      </c>
      <c r="C1051">
        <v>26041</v>
      </c>
      <c r="D1051">
        <v>15243</v>
      </c>
      <c r="E1051" s="2">
        <f t="shared" si="36"/>
        <v>0.58534618486233247</v>
      </c>
      <c r="F1051" s="2">
        <f t="shared" si="37"/>
        <v>-0.53555183778106574</v>
      </c>
      <c r="G1051" s="2"/>
      <c r="H1051" s="22"/>
    </row>
    <row r="1052" spans="1:8" x14ac:dyDescent="0.25">
      <c r="A1052">
        <v>1051</v>
      </c>
      <c r="B1052">
        <v>2012</v>
      </c>
      <c r="C1052">
        <v>24963</v>
      </c>
      <c r="D1052">
        <v>14191</v>
      </c>
      <c r="E1052" s="2">
        <f t="shared" si="36"/>
        <v>0.56848135240155429</v>
      </c>
      <c r="F1052" s="2">
        <f t="shared" si="37"/>
        <v>-0.56478676773400216</v>
      </c>
      <c r="G1052" s="2"/>
      <c r="H1052" s="22"/>
    </row>
    <row r="1053" spans="1:8" x14ac:dyDescent="0.25">
      <c r="A1053">
        <v>1052</v>
      </c>
      <c r="B1053">
        <v>2012</v>
      </c>
      <c r="C1053">
        <v>21012</v>
      </c>
      <c r="D1053">
        <v>12181</v>
      </c>
      <c r="E1053" s="2">
        <f t="shared" si="36"/>
        <v>0.57971635256044163</v>
      </c>
      <c r="F1053" s="2">
        <f t="shared" si="37"/>
        <v>-0.54521634237389327</v>
      </c>
      <c r="G1053" s="2"/>
      <c r="H1053" s="22"/>
    </row>
    <row r="1054" spans="1:8" x14ac:dyDescent="0.25">
      <c r="A1054">
        <v>1053</v>
      </c>
      <c r="B1054">
        <v>2012</v>
      </c>
      <c r="C1054">
        <v>26939</v>
      </c>
      <c r="D1054">
        <v>15617</v>
      </c>
      <c r="E1054" s="2">
        <f t="shared" si="36"/>
        <v>0.57971713872081365</v>
      </c>
      <c r="F1054" s="2">
        <f t="shared" si="37"/>
        <v>-0.54521498626269249</v>
      </c>
      <c r="G1054" s="2"/>
      <c r="H1054" s="22"/>
    </row>
    <row r="1055" spans="1:8" x14ac:dyDescent="0.25">
      <c r="A1055">
        <v>1054</v>
      </c>
      <c r="B1055">
        <v>2012</v>
      </c>
      <c r="C1055">
        <v>25143</v>
      </c>
      <c r="D1055">
        <v>14717</v>
      </c>
      <c r="E1055" s="2">
        <f t="shared" si="36"/>
        <v>0.58533190152328685</v>
      </c>
      <c r="F1055" s="2">
        <f t="shared" si="37"/>
        <v>-0.5355762396029029</v>
      </c>
      <c r="G1055" s="2"/>
      <c r="H1055" s="22"/>
    </row>
    <row r="1056" spans="1:8" x14ac:dyDescent="0.25">
      <c r="A1056">
        <v>1055</v>
      </c>
      <c r="B1056">
        <v>2012</v>
      </c>
      <c r="C1056">
        <v>21730</v>
      </c>
      <c r="D1056">
        <v>12353</v>
      </c>
      <c r="E1056" s="2">
        <f t="shared" si="36"/>
        <v>0.56847676023930049</v>
      </c>
      <c r="F1056" s="2">
        <f t="shared" si="37"/>
        <v>-0.56479484571366156</v>
      </c>
      <c r="G1056" s="2"/>
      <c r="H1056" s="22"/>
    </row>
    <row r="1057" spans="1:8" x14ac:dyDescent="0.25">
      <c r="A1057">
        <v>1056</v>
      </c>
      <c r="B1057">
        <v>2012</v>
      </c>
      <c r="C1057">
        <v>26939</v>
      </c>
      <c r="D1057">
        <v>15617</v>
      </c>
      <c r="E1057" s="2">
        <f t="shared" si="36"/>
        <v>0.57971713872081365</v>
      </c>
      <c r="F1057" s="2">
        <f t="shared" si="37"/>
        <v>-0.54521498626269249</v>
      </c>
      <c r="G1057" s="2"/>
      <c r="H1057" s="22"/>
    </row>
    <row r="1058" spans="1:8" x14ac:dyDescent="0.25">
      <c r="A1058">
        <v>1057</v>
      </c>
      <c r="B1058">
        <v>2012</v>
      </c>
      <c r="C1058">
        <v>24065</v>
      </c>
      <c r="D1058">
        <v>14086</v>
      </c>
      <c r="E1058" s="2">
        <f t="shared" si="36"/>
        <v>0.58533139414086843</v>
      </c>
      <c r="F1058" s="2">
        <f t="shared" si="37"/>
        <v>-0.53557710643185419</v>
      </c>
      <c r="G1058" s="2"/>
      <c r="H1058" s="22"/>
    </row>
    <row r="1059" spans="1:8" x14ac:dyDescent="0.25">
      <c r="A1059">
        <v>1058</v>
      </c>
      <c r="B1059">
        <v>2012</v>
      </c>
      <c r="C1059">
        <v>24963</v>
      </c>
      <c r="D1059">
        <v>14472</v>
      </c>
      <c r="E1059" s="2">
        <f t="shared" si="36"/>
        <v>0.57973801225814203</v>
      </c>
      <c r="F1059" s="2">
        <f t="shared" si="37"/>
        <v>-0.54517898049340852</v>
      </c>
      <c r="G1059" s="2"/>
      <c r="H1059" s="22"/>
    </row>
    <row r="1060" spans="1:8" x14ac:dyDescent="0.25">
      <c r="A1060">
        <v>1059</v>
      </c>
      <c r="B1060">
        <v>2012</v>
      </c>
      <c r="C1060">
        <v>26759</v>
      </c>
      <c r="D1060">
        <v>15363</v>
      </c>
      <c r="E1060" s="2">
        <f t="shared" si="36"/>
        <v>0.57412459359467838</v>
      </c>
      <c r="F1060" s="2">
        <f t="shared" si="37"/>
        <v>-0.55490884420548581</v>
      </c>
      <c r="G1060" s="2"/>
      <c r="H1060" s="22"/>
    </row>
    <row r="1061" spans="1:8" x14ac:dyDescent="0.25">
      <c r="A1061">
        <v>1060</v>
      </c>
      <c r="B1061">
        <v>2012</v>
      </c>
      <c r="C1061">
        <v>21012</v>
      </c>
      <c r="D1061">
        <v>12243</v>
      </c>
      <c r="E1061" s="2">
        <f t="shared" si="36"/>
        <v>0.58266704740148489</v>
      </c>
      <c r="F1061" s="2">
        <f t="shared" si="37"/>
        <v>-0.54013935799993673</v>
      </c>
      <c r="G1061" s="2"/>
      <c r="H1061" s="22"/>
    </row>
    <row r="1062" spans="1:8" x14ac:dyDescent="0.25">
      <c r="A1062">
        <v>1061</v>
      </c>
      <c r="B1062">
        <v>2012</v>
      </c>
      <c r="C1062">
        <v>20473</v>
      </c>
      <c r="D1062">
        <v>11929</v>
      </c>
      <c r="E1062" s="2">
        <f t="shared" si="36"/>
        <v>0.58266985786157377</v>
      </c>
      <c r="F1062" s="2">
        <f t="shared" si="37"/>
        <v>-0.54013453457063287</v>
      </c>
      <c r="G1062" s="2"/>
      <c r="H1062" s="22"/>
    </row>
    <row r="1063" spans="1:8" x14ac:dyDescent="0.25">
      <c r="A1063">
        <v>1062</v>
      </c>
      <c r="B1063">
        <v>2012</v>
      </c>
      <c r="C1063">
        <v>22449</v>
      </c>
      <c r="D1063">
        <v>13339</v>
      </c>
      <c r="E1063" s="2">
        <f t="shared" si="36"/>
        <v>0.59419127800792904</v>
      </c>
      <c r="F1063" s="2">
        <f t="shared" si="37"/>
        <v>-0.52055399460742424</v>
      </c>
      <c r="G1063" s="2"/>
      <c r="H1063" s="22"/>
    </row>
    <row r="1064" spans="1:8" x14ac:dyDescent="0.25">
      <c r="A1064">
        <v>1063</v>
      </c>
      <c r="B1064">
        <v>2012</v>
      </c>
      <c r="C1064">
        <v>20294</v>
      </c>
      <c r="D1064">
        <v>12176</v>
      </c>
      <c r="E1064" s="2">
        <f t="shared" si="36"/>
        <v>0.59998028974081008</v>
      </c>
      <c r="F1064" s="2">
        <f t="shared" si="37"/>
        <v>-0.51085847473756119</v>
      </c>
      <c r="G1064" s="2"/>
      <c r="H1064" s="22"/>
    </row>
    <row r="1065" spans="1:8" x14ac:dyDescent="0.25">
      <c r="A1065">
        <v>1064</v>
      </c>
      <c r="B1065">
        <v>2012</v>
      </c>
      <c r="C1065">
        <v>24245</v>
      </c>
      <c r="D1065">
        <v>14547</v>
      </c>
      <c r="E1065" s="2">
        <f t="shared" si="36"/>
        <v>0.6</v>
      </c>
      <c r="F1065" s="2">
        <f t="shared" si="37"/>
        <v>-0.51082562376599072</v>
      </c>
      <c r="G1065" s="2"/>
      <c r="H1065" s="22"/>
    </row>
    <row r="1066" spans="1:8" x14ac:dyDescent="0.25">
      <c r="A1066">
        <v>1065</v>
      </c>
      <c r="B1066">
        <v>2012</v>
      </c>
      <c r="C1066">
        <v>23885</v>
      </c>
      <c r="D1066">
        <v>13918</v>
      </c>
      <c r="E1066" s="2">
        <f t="shared" si="36"/>
        <v>0.58270881306259159</v>
      </c>
      <c r="F1066" s="2">
        <f t="shared" si="37"/>
        <v>-0.54006768041926689</v>
      </c>
      <c r="G1066" s="2"/>
      <c r="H1066" s="22"/>
    </row>
    <row r="1067" spans="1:8" x14ac:dyDescent="0.25">
      <c r="A1067">
        <v>1066</v>
      </c>
      <c r="B1067">
        <v>2012</v>
      </c>
      <c r="C1067">
        <v>21551</v>
      </c>
      <c r="D1067">
        <v>12557</v>
      </c>
      <c r="E1067" s="2">
        <f t="shared" si="36"/>
        <v>0.58266437752308475</v>
      </c>
      <c r="F1067" s="2">
        <f t="shared" si="37"/>
        <v>-0.54014394017860801</v>
      </c>
      <c r="G1067" s="2"/>
      <c r="H1067" s="22"/>
    </row>
    <row r="1068" spans="1:8" x14ac:dyDescent="0.25">
      <c r="A1068">
        <v>1067</v>
      </c>
      <c r="B1068">
        <v>2012</v>
      </c>
      <c r="C1068">
        <v>20294</v>
      </c>
      <c r="D1068">
        <v>11942</v>
      </c>
      <c r="E1068" s="2">
        <f t="shared" si="36"/>
        <v>0.58844978811471371</v>
      </c>
      <c r="F1068" s="2">
        <f t="shared" si="37"/>
        <v>-0.53026367773209049</v>
      </c>
      <c r="G1068" s="2"/>
      <c r="H1068" s="22"/>
    </row>
    <row r="1069" spans="1:8" x14ac:dyDescent="0.25">
      <c r="A1069">
        <v>1068</v>
      </c>
      <c r="B1069">
        <v>2012</v>
      </c>
      <c r="C1069">
        <v>20114</v>
      </c>
      <c r="D1069">
        <v>11837</v>
      </c>
      <c r="E1069" s="2">
        <f t="shared" si="36"/>
        <v>0.58849557522123896</v>
      </c>
      <c r="F1069" s="2">
        <f t="shared" si="37"/>
        <v>-0.53018587105053205</v>
      </c>
      <c r="G1069" s="2"/>
      <c r="H1069" s="22"/>
    </row>
    <row r="1070" spans="1:8" x14ac:dyDescent="0.25">
      <c r="A1070">
        <v>1069</v>
      </c>
      <c r="B1070">
        <v>2012</v>
      </c>
      <c r="C1070">
        <v>19755</v>
      </c>
      <c r="D1070">
        <v>11511</v>
      </c>
      <c r="E1070" s="2">
        <f t="shared" si="36"/>
        <v>0.58268792710706152</v>
      </c>
      <c r="F1070" s="2">
        <f t="shared" si="37"/>
        <v>-0.54010352393042904</v>
      </c>
      <c r="G1070" s="2"/>
      <c r="H1070" s="22"/>
    </row>
    <row r="1071" spans="1:8" x14ac:dyDescent="0.25">
      <c r="A1071">
        <v>1070</v>
      </c>
      <c r="B1071">
        <v>2012</v>
      </c>
      <c r="C1071">
        <v>19216</v>
      </c>
      <c r="D1071">
        <v>11307</v>
      </c>
      <c r="E1071" s="2">
        <f t="shared" si="36"/>
        <v>0.58841590341382177</v>
      </c>
      <c r="F1071" s="2">
        <f t="shared" si="37"/>
        <v>-0.53032126238451971</v>
      </c>
      <c r="G1071" s="2"/>
      <c r="H1071" s="22"/>
    </row>
    <row r="1072" spans="1:8" x14ac:dyDescent="0.25">
      <c r="A1072">
        <v>1071</v>
      </c>
      <c r="B1072">
        <v>2012</v>
      </c>
      <c r="C1072">
        <v>24424</v>
      </c>
      <c r="D1072">
        <v>14722</v>
      </c>
      <c r="E1072" s="2">
        <f t="shared" si="36"/>
        <v>0.6027677694071405</v>
      </c>
      <c r="F1072" s="2">
        <f t="shared" si="37"/>
        <v>-0.50622328179606257</v>
      </c>
      <c r="G1072" s="2"/>
      <c r="H1072" s="22"/>
    </row>
    <row r="1073" spans="1:8" x14ac:dyDescent="0.25">
      <c r="A1073">
        <v>1072</v>
      </c>
      <c r="B1073">
        <v>2012</v>
      </c>
      <c r="C1073">
        <v>26759</v>
      </c>
      <c r="D1073">
        <v>16131</v>
      </c>
      <c r="E1073" s="2">
        <f t="shared" si="36"/>
        <v>0.60282521768376995</v>
      </c>
      <c r="F1073" s="2">
        <f t="shared" si="37"/>
        <v>-0.50612797885835792</v>
      </c>
      <c r="G1073" s="2"/>
      <c r="H1073" s="22"/>
    </row>
    <row r="1074" spans="1:8" x14ac:dyDescent="0.25">
      <c r="A1074">
        <v>1073</v>
      </c>
      <c r="B1074">
        <v>2012</v>
      </c>
      <c r="C1074">
        <v>26041</v>
      </c>
      <c r="D1074">
        <v>16006</v>
      </c>
      <c r="E1074" s="2">
        <f t="shared" si="36"/>
        <v>0.61464613494105447</v>
      </c>
      <c r="F1074" s="2">
        <f t="shared" si="37"/>
        <v>-0.48670856711591592</v>
      </c>
      <c r="G1074" s="2"/>
      <c r="H1074" s="22"/>
    </row>
    <row r="1075" spans="1:8" x14ac:dyDescent="0.25">
      <c r="A1075">
        <v>1074</v>
      </c>
      <c r="B1075">
        <v>2012</v>
      </c>
      <c r="C1075">
        <v>26220</v>
      </c>
      <c r="D1075">
        <v>15961</v>
      </c>
      <c r="E1075" s="2">
        <f t="shared" si="36"/>
        <v>0.60873379099923719</v>
      </c>
      <c r="F1075" s="2">
        <f t="shared" si="37"/>
        <v>-0.4963742316351325</v>
      </c>
      <c r="G1075" s="2"/>
      <c r="H1075" s="22"/>
    </row>
    <row r="1076" spans="1:8" x14ac:dyDescent="0.25">
      <c r="A1076">
        <v>1075</v>
      </c>
      <c r="B1076">
        <v>2012</v>
      </c>
      <c r="C1076">
        <v>26041</v>
      </c>
      <c r="D1076">
        <v>15851</v>
      </c>
      <c r="E1076" s="2">
        <f t="shared" si="36"/>
        <v>0.60869398256595364</v>
      </c>
      <c r="F1076" s="2">
        <f t="shared" si="37"/>
        <v>-0.49643962924501478</v>
      </c>
      <c r="G1076" s="2"/>
      <c r="H1076" s="22"/>
    </row>
    <row r="1077" spans="1:8" x14ac:dyDescent="0.25">
      <c r="A1077">
        <v>1076</v>
      </c>
      <c r="B1077">
        <v>2012</v>
      </c>
      <c r="C1077">
        <v>19216</v>
      </c>
      <c r="D1077">
        <v>11469</v>
      </c>
      <c r="E1077" s="2">
        <f t="shared" si="36"/>
        <v>0.59684637801831808</v>
      </c>
      <c r="F1077" s="2">
        <f t="shared" si="37"/>
        <v>-0.51609552195524222</v>
      </c>
      <c r="G1077" s="2"/>
      <c r="H1077" s="22"/>
    </row>
    <row r="1078" spans="1:8" x14ac:dyDescent="0.25">
      <c r="A1078">
        <v>1077</v>
      </c>
      <c r="B1078">
        <v>2012</v>
      </c>
      <c r="C1078">
        <v>23347</v>
      </c>
      <c r="D1078">
        <v>14212</v>
      </c>
      <c r="E1078" s="2">
        <f t="shared" si="36"/>
        <v>0.6087291729130081</v>
      </c>
      <c r="F1078" s="2">
        <f t="shared" si="37"/>
        <v>-0.49638181804451992</v>
      </c>
      <c r="G1078" s="2"/>
      <c r="H1078" s="22"/>
    </row>
    <row r="1079" spans="1:8" x14ac:dyDescent="0.25">
      <c r="A1079">
        <v>1078</v>
      </c>
      <c r="B1079">
        <v>2012</v>
      </c>
      <c r="C1079">
        <v>25502</v>
      </c>
      <c r="D1079">
        <v>15674</v>
      </c>
      <c r="E1079" s="2">
        <f t="shared" si="36"/>
        <v>0.61461846129715314</v>
      </c>
      <c r="F1079" s="2">
        <f t="shared" si="37"/>
        <v>-0.4867535918306774</v>
      </c>
      <c r="G1079" s="2"/>
      <c r="H1079" s="22"/>
    </row>
    <row r="1080" spans="1:8" x14ac:dyDescent="0.25">
      <c r="A1080">
        <v>1079</v>
      </c>
      <c r="B1080">
        <v>2012</v>
      </c>
      <c r="C1080">
        <v>19934</v>
      </c>
      <c r="D1080">
        <v>11898</v>
      </c>
      <c r="E1080" s="2">
        <f t="shared" si="36"/>
        <v>0.59686966991070534</v>
      </c>
      <c r="F1080" s="2">
        <f t="shared" si="37"/>
        <v>-0.51605649777955054</v>
      </c>
      <c r="G1080" s="2"/>
      <c r="H1080" s="22"/>
    </row>
    <row r="1081" spans="1:8" x14ac:dyDescent="0.25">
      <c r="A1081">
        <v>1080</v>
      </c>
      <c r="B1081">
        <v>2012</v>
      </c>
      <c r="C1081">
        <v>21551</v>
      </c>
      <c r="D1081">
        <v>12990</v>
      </c>
      <c r="E1081" s="2">
        <f t="shared" si="36"/>
        <v>0.60275625261008769</v>
      </c>
      <c r="F1081" s="2">
        <f t="shared" si="37"/>
        <v>-0.50624238850292669</v>
      </c>
      <c r="G1081" s="2"/>
      <c r="H1081" s="22"/>
    </row>
    <row r="1082" spans="1:8" x14ac:dyDescent="0.25">
      <c r="A1082">
        <v>1081</v>
      </c>
      <c r="B1082">
        <v>2012</v>
      </c>
      <c r="C1082">
        <v>19216</v>
      </c>
      <c r="D1082">
        <v>11469</v>
      </c>
      <c r="E1082" s="2">
        <f t="shared" si="36"/>
        <v>0.59684637801831808</v>
      </c>
      <c r="F1082" s="2">
        <f t="shared" si="37"/>
        <v>-0.51609552195524222</v>
      </c>
      <c r="G1082" s="2"/>
      <c r="H1082" s="22"/>
    </row>
    <row r="1083" spans="1:8" x14ac:dyDescent="0.25">
      <c r="A1083">
        <v>1082</v>
      </c>
      <c r="B1083">
        <v>2012</v>
      </c>
      <c r="C1083">
        <v>22628</v>
      </c>
      <c r="D1083">
        <v>13640</v>
      </c>
      <c r="E1083" s="2">
        <f t="shared" si="36"/>
        <v>0.60279299982322787</v>
      </c>
      <c r="F1083" s="2">
        <f t="shared" si="37"/>
        <v>-0.50618142506559316</v>
      </c>
      <c r="G1083" s="2"/>
      <c r="H1083" s="22"/>
    </row>
    <row r="1084" spans="1:8" x14ac:dyDescent="0.25">
      <c r="A1084">
        <v>1083</v>
      </c>
      <c r="B1084">
        <v>2012</v>
      </c>
      <c r="C1084">
        <v>20473</v>
      </c>
      <c r="D1084">
        <v>12221</v>
      </c>
      <c r="E1084" s="2">
        <f t="shared" si="36"/>
        <v>0.59693254530357054</v>
      </c>
      <c r="F1084" s="2">
        <f t="shared" si="37"/>
        <v>-0.51595116141457809</v>
      </c>
      <c r="G1084" s="2"/>
      <c r="H1084" s="22"/>
    </row>
    <row r="1085" spans="1:8" x14ac:dyDescent="0.25">
      <c r="A1085">
        <v>1084</v>
      </c>
      <c r="B1085">
        <v>2012</v>
      </c>
      <c r="C1085">
        <v>22988</v>
      </c>
      <c r="D1085">
        <v>13722</v>
      </c>
      <c r="E1085" s="2">
        <f t="shared" si="36"/>
        <v>0.5969201322429093</v>
      </c>
      <c r="F1085" s="2">
        <f t="shared" si="37"/>
        <v>-0.51597195637679605</v>
      </c>
      <c r="G1085" s="2"/>
      <c r="H1085" s="22"/>
    </row>
    <row r="1086" spans="1:8" x14ac:dyDescent="0.25">
      <c r="A1086">
        <v>1085</v>
      </c>
      <c r="B1086">
        <v>2012</v>
      </c>
      <c r="C1086">
        <v>21371</v>
      </c>
      <c r="D1086">
        <v>13318</v>
      </c>
      <c r="E1086" s="2">
        <f t="shared" si="36"/>
        <v>0.62318094614196806</v>
      </c>
      <c r="F1086" s="2">
        <f t="shared" si="37"/>
        <v>-0.47291835911962349</v>
      </c>
      <c r="G1086" s="2"/>
      <c r="H1086" s="22"/>
    </row>
    <row r="1087" spans="1:8" x14ac:dyDescent="0.25">
      <c r="A1087">
        <v>1086</v>
      </c>
      <c r="B1087">
        <v>2012</v>
      </c>
      <c r="C1087">
        <v>20294</v>
      </c>
      <c r="D1087">
        <v>12402</v>
      </c>
      <c r="E1087" s="2">
        <f t="shared" si="36"/>
        <v>0.61111658618310827</v>
      </c>
      <c r="F1087" s="2">
        <f t="shared" si="37"/>
        <v>-0.49246752592920501</v>
      </c>
      <c r="G1087" s="2"/>
      <c r="H1087" s="22"/>
    </row>
    <row r="1088" spans="1:8" x14ac:dyDescent="0.25">
      <c r="A1088">
        <v>1087</v>
      </c>
      <c r="B1088">
        <v>2012</v>
      </c>
      <c r="C1088">
        <v>26759</v>
      </c>
      <c r="D1088">
        <v>16514</v>
      </c>
      <c r="E1088" s="2">
        <f t="shared" si="36"/>
        <v>0.61713815912403303</v>
      </c>
      <c r="F1088" s="2">
        <f t="shared" si="37"/>
        <v>-0.48266235935877189</v>
      </c>
      <c r="G1088" s="2"/>
      <c r="H1088" s="22"/>
    </row>
    <row r="1089" spans="1:8" x14ac:dyDescent="0.25">
      <c r="A1089">
        <v>1088</v>
      </c>
      <c r="B1089">
        <v>2012</v>
      </c>
      <c r="C1089">
        <v>24424</v>
      </c>
      <c r="D1089">
        <v>14925</v>
      </c>
      <c r="E1089" s="2">
        <f t="shared" si="36"/>
        <v>0.61107926629544707</v>
      </c>
      <c r="F1089" s="2">
        <f t="shared" si="37"/>
        <v>-0.49252859615391098</v>
      </c>
      <c r="G1089" s="2"/>
      <c r="H1089" s="22"/>
    </row>
    <row r="1090" spans="1:8" x14ac:dyDescent="0.25">
      <c r="A1090">
        <v>1089</v>
      </c>
      <c r="B1090">
        <v>2012</v>
      </c>
      <c r="C1090">
        <v>21192</v>
      </c>
      <c r="D1090">
        <v>13207</v>
      </c>
      <c r="E1090" s="2">
        <f t="shared" ref="E1090:E1153" si="38">D1090/C1090</f>
        <v>0.62320687051717627</v>
      </c>
      <c r="F1090" s="2">
        <f t="shared" si="37"/>
        <v>-0.4728767599081013</v>
      </c>
      <c r="G1090" s="2"/>
      <c r="H1090" s="22"/>
    </row>
    <row r="1091" spans="1:8" x14ac:dyDescent="0.25">
      <c r="A1091">
        <v>1090</v>
      </c>
      <c r="B1091">
        <v>2012</v>
      </c>
      <c r="C1091">
        <v>22269</v>
      </c>
      <c r="D1091">
        <v>13608</v>
      </c>
      <c r="E1091" s="2">
        <f t="shared" si="38"/>
        <v>0.61107368988279676</v>
      </c>
      <c r="F1091" s="2">
        <f t="shared" ref="F1091:F1154" si="39">LN(E1091)</f>
        <v>-0.49253772170995891</v>
      </c>
      <c r="G1091" s="2"/>
      <c r="H1091" s="22"/>
    </row>
    <row r="1092" spans="1:8" x14ac:dyDescent="0.25">
      <c r="A1092">
        <v>1091</v>
      </c>
      <c r="B1092">
        <v>2012</v>
      </c>
      <c r="C1092">
        <v>22808</v>
      </c>
      <c r="D1092">
        <v>14077</v>
      </c>
      <c r="E1092" s="2">
        <f t="shared" si="38"/>
        <v>0.61719572079971941</v>
      </c>
      <c r="F1092" s="2">
        <f t="shared" si="39"/>
        <v>-0.48256909176454255</v>
      </c>
      <c r="G1092" s="2"/>
      <c r="H1092" s="22"/>
    </row>
    <row r="1093" spans="1:8" x14ac:dyDescent="0.25">
      <c r="A1093">
        <v>1092</v>
      </c>
      <c r="B1093">
        <v>2012</v>
      </c>
      <c r="C1093">
        <v>24963</v>
      </c>
      <c r="D1093">
        <v>15919</v>
      </c>
      <c r="E1093" s="2">
        <f t="shared" si="38"/>
        <v>0.63770380162640705</v>
      </c>
      <c r="F1093" s="2">
        <f t="shared" si="39"/>
        <v>-0.44988136421340369</v>
      </c>
      <c r="G1093" s="2"/>
      <c r="H1093" s="22"/>
    </row>
    <row r="1094" spans="1:8" x14ac:dyDescent="0.25">
      <c r="A1094">
        <v>1093</v>
      </c>
      <c r="B1094">
        <v>2012</v>
      </c>
      <c r="C1094">
        <v>24963</v>
      </c>
      <c r="D1094">
        <v>15764</v>
      </c>
      <c r="E1094" s="2">
        <f t="shared" si="38"/>
        <v>0.63149461202579815</v>
      </c>
      <c r="F1094" s="2">
        <f t="shared" si="39"/>
        <v>-0.45966586925364533</v>
      </c>
      <c r="G1094" s="2"/>
      <c r="H1094" s="22"/>
    </row>
    <row r="1095" spans="1:8" x14ac:dyDescent="0.25">
      <c r="A1095">
        <v>1094</v>
      </c>
      <c r="B1095">
        <v>2012</v>
      </c>
      <c r="C1095">
        <v>25143</v>
      </c>
      <c r="D1095">
        <v>15878</v>
      </c>
      <c r="E1095" s="2">
        <f t="shared" si="38"/>
        <v>0.63150777552400272</v>
      </c>
      <c r="F1095" s="2">
        <f t="shared" si="39"/>
        <v>-0.45964502448195715</v>
      </c>
      <c r="G1095" s="2"/>
      <c r="H1095" s="22"/>
    </row>
    <row r="1096" spans="1:8" x14ac:dyDescent="0.25">
      <c r="A1096">
        <v>1095</v>
      </c>
      <c r="B1096">
        <v>2012</v>
      </c>
      <c r="C1096">
        <v>25861</v>
      </c>
      <c r="D1096">
        <v>16331</v>
      </c>
      <c r="E1096" s="2">
        <f t="shared" si="38"/>
        <v>0.63149143497931248</v>
      </c>
      <c r="F1096" s="2">
        <f t="shared" si="39"/>
        <v>-0.45967090026169677</v>
      </c>
      <c r="G1096" s="2"/>
      <c r="H1096" s="22"/>
    </row>
    <row r="1097" spans="1:8" x14ac:dyDescent="0.25">
      <c r="A1097">
        <v>1096</v>
      </c>
      <c r="B1097">
        <v>2012</v>
      </c>
      <c r="C1097">
        <v>22628</v>
      </c>
      <c r="D1097">
        <v>14150</v>
      </c>
      <c r="E1097" s="2">
        <f t="shared" si="38"/>
        <v>0.62533144776383243</v>
      </c>
      <c r="F1097" s="2">
        <f t="shared" si="39"/>
        <v>-0.46947345339166263</v>
      </c>
      <c r="G1097" s="2"/>
      <c r="H1097" s="22"/>
    </row>
    <row r="1098" spans="1:8" x14ac:dyDescent="0.25">
      <c r="A1098">
        <v>1097</v>
      </c>
      <c r="B1098">
        <v>2012</v>
      </c>
      <c r="C1098">
        <v>22090</v>
      </c>
      <c r="D1098">
        <v>13814</v>
      </c>
      <c r="E1098" s="2">
        <f t="shared" si="38"/>
        <v>0.625350837483024</v>
      </c>
      <c r="F1098" s="2">
        <f t="shared" si="39"/>
        <v>-0.4694424467652446</v>
      </c>
      <c r="G1098" s="2"/>
      <c r="H1098" s="22"/>
    </row>
    <row r="1099" spans="1:8" x14ac:dyDescent="0.25">
      <c r="A1099">
        <v>1098</v>
      </c>
      <c r="B1099">
        <v>2012</v>
      </c>
      <c r="C1099">
        <v>24065</v>
      </c>
      <c r="D1099">
        <v>15495</v>
      </c>
      <c r="E1099" s="2">
        <f t="shared" si="38"/>
        <v>0.64388115520465405</v>
      </c>
      <c r="F1099" s="2">
        <f t="shared" si="39"/>
        <v>-0.44024111151536116</v>
      </c>
      <c r="G1099" s="2"/>
      <c r="H1099" s="22"/>
    </row>
    <row r="1100" spans="1:8" x14ac:dyDescent="0.25">
      <c r="A1100">
        <v>1099</v>
      </c>
      <c r="B1100">
        <v>2012</v>
      </c>
      <c r="C1100">
        <v>26579</v>
      </c>
      <c r="D1100">
        <v>16621</v>
      </c>
      <c r="E1100" s="2">
        <f t="shared" si="38"/>
        <v>0.62534331615184924</v>
      </c>
      <c r="F1100" s="2">
        <f t="shared" si="39"/>
        <v>-0.46945447421600545</v>
      </c>
      <c r="G1100" s="2"/>
      <c r="H1100" s="22"/>
    </row>
    <row r="1101" spans="1:8" x14ac:dyDescent="0.25">
      <c r="A1101">
        <v>1100</v>
      </c>
      <c r="B1101">
        <v>2012</v>
      </c>
      <c r="C1101">
        <v>21371</v>
      </c>
      <c r="D1101">
        <v>13667</v>
      </c>
      <c r="E1101" s="2">
        <f t="shared" si="38"/>
        <v>0.63951148752983011</v>
      </c>
      <c r="F1101" s="2">
        <f t="shared" si="39"/>
        <v>-0.44705069482539078</v>
      </c>
      <c r="G1101" s="2"/>
      <c r="H1101" s="22"/>
    </row>
    <row r="1102" spans="1:8" x14ac:dyDescent="0.25">
      <c r="A1102">
        <v>1101</v>
      </c>
      <c r="B1102">
        <v>2012</v>
      </c>
      <c r="C1102">
        <v>21012</v>
      </c>
      <c r="D1102">
        <v>13438</v>
      </c>
      <c r="E1102" s="2">
        <f t="shared" si="38"/>
        <v>0.63953931086997906</v>
      </c>
      <c r="F1102" s="2">
        <f t="shared" si="39"/>
        <v>-0.44700718859375688</v>
      </c>
      <c r="G1102" s="2"/>
      <c r="H1102" s="22"/>
    </row>
    <row r="1103" spans="1:8" x14ac:dyDescent="0.25">
      <c r="A1103">
        <v>1102</v>
      </c>
      <c r="B1103">
        <v>2012</v>
      </c>
      <c r="C1103">
        <v>19396</v>
      </c>
      <c r="D1103">
        <v>12772</v>
      </c>
      <c r="E1103" s="2">
        <f t="shared" si="38"/>
        <v>0.65848628583213031</v>
      </c>
      <c r="F1103" s="2">
        <f t="shared" si="39"/>
        <v>-0.41781158439057031</v>
      </c>
      <c r="G1103" s="2"/>
      <c r="H1103" s="22"/>
    </row>
    <row r="1104" spans="1:8" x14ac:dyDescent="0.25">
      <c r="A1104">
        <v>1103</v>
      </c>
      <c r="B1104">
        <v>2012</v>
      </c>
      <c r="C1104">
        <v>26041</v>
      </c>
      <c r="D1104">
        <v>16984</v>
      </c>
      <c r="E1104" s="2">
        <f t="shared" si="38"/>
        <v>0.65220229637878735</v>
      </c>
      <c r="F1104" s="2">
        <f t="shared" si="39"/>
        <v>-0.42740049465981522</v>
      </c>
      <c r="G1104" s="2"/>
      <c r="H1104" s="22"/>
    </row>
    <row r="1105" spans="1:8" x14ac:dyDescent="0.25">
      <c r="A1105">
        <v>1104</v>
      </c>
      <c r="B1105">
        <v>2012</v>
      </c>
      <c r="C1105">
        <v>25681</v>
      </c>
      <c r="D1105">
        <v>16424</v>
      </c>
      <c r="E1105" s="2">
        <f t="shared" si="38"/>
        <v>0.63953895876328803</v>
      </c>
      <c r="F1105" s="2">
        <f t="shared" si="39"/>
        <v>-0.44700773915692316</v>
      </c>
      <c r="G1105" s="2"/>
      <c r="H1105" s="22"/>
    </row>
    <row r="1106" spans="1:8" x14ac:dyDescent="0.25">
      <c r="A1106">
        <v>1105</v>
      </c>
      <c r="B1106">
        <v>2012</v>
      </c>
      <c r="C1106">
        <v>23167</v>
      </c>
      <c r="D1106">
        <v>14815</v>
      </c>
      <c r="E1106" s="2">
        <f t="shared" si="38"/>
        <v>0.63948720162299821</v>
      </c>
      <c r="F1106" s="2">
        <f t="shared" si="39"/>
        <v>-0.44708867126280355</v>
      </c>
      <c r="G1106" s="2"/>
      <c r="H1106" s="22"/>
    </row>
    <row r="1107" spans="1:8" x14ac:dyDescent="0.25">
      <c r="A1107">
        <v>1106</v>
      </c>
      <c r="B1107">
        <v>2012</v>
      </c>
      <c r="C1107">
        <v>24963</v>
      </c>
      <c r="D1107">
        <v>16123</v>
      </c>
      <c r="E1107" s="2">
        <f t="shared" si="38"/>
        <v>0.64587589632656328</v>
      </c>
      <c r="F1107" s="2">
        <f t="shared" si="39"/>
        <v>-0.43714790460479985</v>
      </c>
      <c r="G1107" s="2"/>
      <c r="H1107" s="22"/>
    </row>
    <row r="1108" spans="1:8" x14ac:dyDescent="0.25">
      <c r="A1108">
        <v>1107</v>
      </c>
      <c r="B1108">
        <v>2012</v>
      </c>
      <c r="C1108">
        <v>21012</v>
      </c>
      <c r="D1108">
        <v>13438</v>
      </c>
      <c r="E1108" s="2">
        <f t="shared" si="38"/>
        <v>0.63953931086997906</v>
      </c>
      <c r="F1108" s="2">
        <f t="shared" si="39"/>
        <v>-0.44700718859375688</v>
      </c>
      <c r="G1108" s="2"/>
      <c r="H1108" s="22"/>
    </row>
    <row r="1109" spans="1:8" x14ac:dyDescent="0.25">
      <c r="A1109">
        <v>1108</v>
      </c>
      <c r="B1109">
        <v>2012</v>
      </c>
      <c r="C1109">
        <v>26759</v>
      </c>
      <c r="D1109">
        <v>17621</v>
      </c>
      <c r="E1109" s="2">
        <f t="shared" si="38"/>
        <v>0.65850741806495006</v>
      </c>
      <c r="F1109" s="2">
        <f t="shared" si="39"/>
        <v>-0.41777949276741516</v>
      </c>
      <c r="G1109" s="2"/>
      <c r="H1109" s="22"/>
    </row>
    <row r="1110" spans="1:8" x14ac:dyDescent="0.25">
      <c r="A1110">
        <v>1109</v>
      </c>
      <c r="B1110">
        <v>2012</v>
      </c>
      <c r="C1110">
        <v>26579</v>
      </c>
      <c r="D1110">
        <v>17334</v>
      </c>
      <c r="E1110" s="2">
        <f t="shared" si="38"/>
        <v>0.6521690056059295</v>
      </c>
      <c r="F1110" s="2">
        <f t="shared" si="39"/>
        <v>-0.42745153959282539</v>
      </c>
      <c r="G1110" s="2"/>
      <c r="H1110" s="22"/>
    </row>
    <row r="1111" spans="1:8" x14ac:dyDescent="0.25">
      <c r="A1111">
        <v>1110</v>
      </c>
      <c r="B1111">
        <v>2012</v>
      </c>
      <c r="C1111">
        <v>26041</v>
      </c>
      <c r="D1111">
        <v>17148</v>
      </c>
      <c r="E1111" s="2">
        <f t="shared" si="38"/>
        <v>0.65850005760147456</v>
      </c>
      <c r="F1111" s="2">
        <f t="shared" si="39"/>
        <v>-0.41779067032503969</v>
      </c>
      <c r="G1111" s="2"/>
      <c r="H1111" s="22"/>
    </row>
    <row r="1112" spans="1:8" x14ac:dyDescent="0.25">
      <c r="A1112">
        <v>1111</v>
      </c>
      <c r="B1112">
        <v>2012</v>
      </c>
      <c r="C1112">
        <v>20653</v>
      </c>
      <c r="D1112">
        <v>13635</v>
      </c>
      <c r="E1112" s="2">
        <f t="shared" si="38"/>
        <v>0.66019464484578516</v>
      </c>
      <c r="F1112" s="2">
        <f t="shared" si="39"/>
        <v>-0.41522057100796095</v>
      </c>
      <c r="G1112" s="2"/>
      <c r="H1112" s="22"/>
    </row>
    <row r="1113" spans="1:8" x14ac:dyDescent="0.25">
      <c r="A1113">
        <v>1112</v>
      </c>
      <c r="B1113">
        <v>2012</v>
      </c>
      <c r="C1113">
        <v>22269</v>
      </c>
      <c r="D1113">
        <v>14558</v>
      </c>
      <c r="E1113" s="2">
        <f t="shared" si="38"/>
        <v>0.65373389016121064</v>
      </c>
      <c r="F1113" s="2">
        <f t="shared" si="39"/>
        <v>-0.42505490610745345</v>
      </c>
      <c r="G1113" s="2"/>
      <c r="H1113" s="22"/>
    </row>
    <row r="1114" spans="1:8" x14ac:dyDescent="0.25">
      <c r="A1114">
        <v>1113</v>
      </c>
      <c r="B1114">
        <v>2012</v>
      </c>
      <c r="C1114">
        <v>24783</v>
      </c>
      <c r="D1114">
        <v>16522</v>
      </c>
      <c r="E1114" s="2">
        <f t="shared" si="38"/>
        <v>0.66666666666666663</v>
      </c>
      <c r="F1114" s="2">
        <f t="shared" si="39"/>
        <v>-0.40546510810816444</v>
      </c>
      <c r="G1114" s="2"/>
      <c r="H1114" s="22"/>
    </row>
    <row r="1115" spans="1:8" x14ac:dyDescent="0.25">
      <c r="A1115">
        <v>1114</v>
      </c>
      <c r="B1115">
        <v>2012</v>
      </c>
      <c r="C1115">
        <v>21371</v>
      </c>
      <c r="D1115">
        <v>14248</v>
      </c>
      <c r="E1115" s="2">
        <f t="shared" si="38"/>
        <v>0.66669786158813349</v>
      </c>
      <c r="F1115" s="2">
        <f t="shared" si="39"/>
        <v>-0.40541831682069351</v>
      </c>
      <c r="G1115" s="2"/>
      <c r="H1115" s="22"/>
    </row>
    <row r="1116" spans="1:8" x14ac:dyDescent="0.25">
      <c r="A1116">
        <v>1115</v>
      </c>
      <c r="B1116">
        <v>2012</v>
      </c>
      <c r="C1116">
        <v>20294</v>
      </c>
      <c r="D1116">
        <v>13268</v>
      </c>
      <c r="E1116" s="2">
        <f t="shared" si="38"/>
        <v>0.65378929732925983</v>
      </c>
      <c r="F1116" s="2">
        <f t="shared" si="39"/>
        <v>-0.42497015477208522</v>
      </c>
      <c r="G1116" s="2"/>
      <c r="H1116" s="22"/>
    </row>
    <row r="1117" spans="1:8" x14ac:dyDescent="0.25">
      <c r="A1117">
        <v>1116</v>
      </c>
      <c r="B1117">
        <v>2012</v>
      </c>
      <c r="C1117">
        <v>26400</v>
      </c>
      <c r="D1117">
        <v>17258</v>
      </c>
      <c r="E1117" s="2">
        <f t="shared" si="38"/>
        <v>0.65371212121212119</v>
      </c>
      <c r="F1117" s="2">
        <f t="shared" si="39"/>
        <v>-0.42508820606615477</v>
      </c>
      <c r="G1117" s="2"/>
      <c r="H1117" s="22"/>
    </row>
    <row r="1118" spans="1:8" x14ac:dyDescent="0.25">
      <c r="A1118">
        <v>1117</v>
      </c>
      <c r="B1118">
        <v>2012</v>
      </c>
      <c r="C1118">
        <v>20473</v>
      </c>
      <c r="D1118">
        <v>13781</v>
      </c>
      <c r="E1118" s="2">
        <f t="shared" si="38"/>
        <v>0.6731304645142383</v>
      </c>
      <c r="F1118" s="2">
        <f t="shared" si="39"/>
        <v>-0.39581611297743374</v>
      </c>
      <c r="G1118" s="2"/>
      <c r="H1118" s="22"/>
    </row>
    <row r="1119" spans="1:8" x14ac:dyDescent="0.25">
      <c r="A1119">
        <v>1118</v>
      </c>
      <c r="B1119">
        <v>2012</v>
      </c>
      <c r="C1119">
        <v>25143</v>
      </c>
      <c r="D1119">
        <v>16763</v>
      </c>
      <c r="E1119" s="2">
        <f t="shared" si="38"/>
        <v>0.66670643916795924</v>
      </c>
      <c r="F1119" s="2">
        <f t="shared" si="39"/>
        <v>-0.40540545113573806</v>
      </c>
      <c r="G1119" s="2"/>
      <c r="H1119" s="22"/>
    </row>
    <row r="1120" spans="1:8" x14ac:dyDescent="0.25">
      <c r="A1120">
        <v>1119</v>
      </c>
      <c r="B1120">
        <v>2012</v>
      </c>
      <c r="C1120">
        <v>24424</v>
      </c>
      <c r="D1120">
        <v>16283</v>
      </c>
      <c r="E1120" s="2">
        <f t="shared" si="38"/>
        <v>0.66668031444480835</v>
      </c>
      <c r="F1120" s="2">
        <f t="shared" si="39"/>
        <v>-0.40544463665049357</v>
      </c>
      <c r="G1120" s="2"/>
      <c r="H1120" s="22"/>
    </row>
    <row r="1121" spans="1:8" x14ac:dyDescent="0.25">
      <c r="A1121">
        <v>1120</v>
      </c>
      <c r="B1121">
        <v>2012</v>
      </c>
      <c r="C1121">
        <v>26041</v>
      </c>
      <c r="D1121">
        <v>17530</v>
      </c>
      <c r="E1121" s="2">
        <f t="shared" si="38"/>
        <v>0.67316923313236821</v>
      </c>
      <c r="F1121" s="2">
        <f t="shared" si="39"/>
        <v>-0.39575852012762713</v>
      </c>
      <c r="G1121" s="2"/>
      <c r="H1121" s="22"/>
    </row>
    <row r="1122" spans="1:8" x14ac:dyDescent="0.25">
      <c r="A1122">
        <v>1121</v>
      </c>
      <c r="B1122">
        <v>2012</v>
      </c>
      <c r="C1122">
        <v>19575</v>
      </c>
      <c r="D1122">
        <v>12798</v>
      </c>
      <c r="E1122" s="2">
        <f t="shared" si="38"/>
        <v>0.6537931034482759</v>
      </c>
      <c r="F1122" s="2">
        <f t="shared" si="39"/>
        <v>-0.4249643331595982</v>
      </c>
      <c r="G1122" s="2"/>
      <c r="H1122" s="22"/>
    </row>
    <row r="1123" spans="1:8" x14ac:dyDescent="0.25">
      <c r="A1123">
        <v>1122</v>
      </c>
      <c r="B1123">
        <v>2012</v>
      </c>
      <c r="C1123">
        <v>20473</v>
      </c>
      <c r="D1123">
        <v>13781</v>
      </c>
      <c r="E1123" s="2">
        <f t="shared" si="38"/>
        <v>0.6731304645142383</v>
      </c>
      <c r="F1123" s="2">
        <f t="shared" si="39"/>
        <v>-0.39581611297743374</v>
      </c>
      <c r="G1123" s="2"/>
      <c r="H1123" s="22"/>
    </row>
    <row r="1124" spans="1:8" x14ac:dyDescent="0.25">
      <c r="A1124">
        <v>1123</v>
      </c>
      <c r="B1124">
        <v>2012</v>
      </c>
      <c r="C1124">
        <v>21730</v>
      </c>
      <c r="D1124">
        <v>14658</v>
      </c>
      <c r="E1124" s="2">
        <f t="shared" si="38"/>
        <v>0.67455131155085135</v>
      </c>
      <c r="F1124" s="2">
        <f t="shared" si="39"/>
        <v>-0.39370753276467985</v>
      </c>
      <c r="G1124" s="2"/>
      <c r="H1124" s="22"/>
    </row>
    <row r="1125" spans="1:8" x14ac:dyDescent="0.25">
      <c r="A1125">
        <v>1124</v>
      </c>
      <c r="B1125">
        <v>2012</v>
      </c>
      <c r="C1125">
        <v>24783</v>
      </c>
      <c r="D1125">
        <v>16718</v>
      </c>
      <c r="E1125" s="2">
        <f t="shared" si="38"/>
        <v>0.67457531372311663</v>
      </c>
      <c r="F1125" s="2">
        <f t="shared" si="39"/>
        <v>-0.39367195097151358</v>
      </c>
      <c r="G1125" s="2"/>
      <c r="H1125" s="22"/>
    </row>
    <row r="1126" spans="1:8" x14ac:dyDescent="0.25">
      <c r="A1126">
        <v>1125</v>
      </c>
      <c r="B1126">
        <v>2012</v>
      </c>
      <c r="C1126">
        <v>22090</v>
      </c>
      <c r="D1126">
        <v>14755</v>
      </c>
      <c r="E1126" s="2">
        <f t="shared" si="38"/>
        <v>0.66794929832503391</v>
      </c>
      <c r="F1126" s="2">
        <f t="shared" si="39"/>
        <v>-0.40354300903712315</v>
      </c>
      <c r="G1126" s="2"/>
      <c r="H1126" s="22"/>
    </row>
    <row r="1127" spans="1:8" x14ac:dyDescent="0.25">
      <c r="A1127">
        <v>1126</v>
      </c>
      <c r="B1127">
        <v>2012</v>
      </c>
      <c r="C1127">
        <v>19216</v>
      </c>
      <c r="D1127">
        <v>13217</v>
      </c>
      <c r="E1127" s="2">
        <f t="shared" si="38"/>
        <v>0.68781223980016648</v>
      </c>
      <c r="F1127" s="2">
        <f t="shared" si="39"/>
        <v>-0.37423938556195813</v>
      </c>
      <c r="G1127" s="2"/>
      <c r="H1127" s="22"/>
    </row>
    <row r="1128" spans="1:8" x14ac:dyDescent="0.25">
      <c r="A1128">
        <v>1127</v>
      </c>
      <c r="B1128">
        <v>2012</v>
      </c>
      <c r="C1128">
        <v>26579</v>
      </c>
      <c r="D1128">
        <v>17753</v>
      </c>
      <c r="E1128" s="2">
        <f t="shared" si="38"/>
        <v>0.66793333082508743</v>
      </c>
      <c r="F1128" s="2">
        <f t="shared" si="39"/>
        <v>-0.40356691458031801</v>
      </c>
      <c r="G1128" s="2"/>
      <c r="H1128" s="22"/>
    </row>
    <row r="1129" spans="1:8" x14ac:dyDescent="0.25">
      <c r="A1129">
        <v>1128</v>
      </c>
      <c r="B1129">
        <v>2012</v>
      </c>
      <c r="C1129">
        <v>19755</v>
      </c>
      <c r="D1129">
        <v>13587</v>
      </c>
      <c r="E1129" s="2">
        <f t="shared" si="38"/>
        <v>0.68777524677296886</v>
      </c>
      <c r="F1129" s="2">
        <f t="shared" si="39"/>
        <v>-0.37429317062116757</v>
      </c>
      <c r="G1129" s="2"/>
      <c r="H1129" s="22"/>
    </row>
    <row r="1130" spans="1:8" x14ac:dyDescent="0.25">
      <c r="A1130">
        <v>1129</v>
      </c>
      <c r="B1130">
        <v>2012</v>
      </c>
      <c r="C1130">
        <v>19575</v>
      </c>
      <c r="D1130">
        <v>13204</v>
      </c>
      <c r="E1130" s="2">
        <f t="shared" si="38"/>
        <v>0.67453384418901663</v>
      </c>
      <c r="F1130" s="2">
        <f t="shared" si="39"/>
        <v>-0.3937334278859202</v>
      </c>
      <c r="G1130" s="2"/>
      <c r="H1130" s="22"/>
    </row>
    <row r="1131" spans="1:8" x14ac:dyDescent="0.25">
      <c r="A1131">
        <v>1130</v>
      </c>
      <c r="B1131">
        <v>2012</v>
      </c>
      <c r="C1131">
        <v>21012</v>
      </c>
      <c r="D1131">
        <v>14034</v>
      </c>
      <c r="E1131" s="2">
        <f t="shared" si="38"/>
        <v>0.66790405482581383</v>
      </c>
      <c r="F1131" s="2">
        <f t="shared" si="39"/>
        <v>-0.40361074626161814</v>
      </c>
      <c r="G1131" s="2"/>
      <c r="H1131" s="22"/>
    </row>
    <row r="1132" spans="1:8" x14ac:dyDescent="0.25">
      <c r="A1132">
        <v>1131</v>
      </c>
      <c r="B1132">
        <v>2012</v>
      </c>
      <c r="C1132">
        <v>19575</v>
      </c>
      <c r="D1132">
        <v>13334</v>
      </c>
      <c r="E1132" s="2">
        <f t="shared" si="38"/>
        <v>0.68117496807151978</v>
      </c>
      <c r="F1132" s="2">
        <f t="shared" si="39"/>
        <v>-0.38393607768099852</v>
      </c>
      <c r="G1132" s="2"/>
      <c r="H1132" s="22"/>
    </row>
    <row r="1133" spans="1:8" x14ac:dyDescent="0.25">
      <c r="A1133">
        <v>1132</v>
      </c>
      <c r="B1133">
        <v>2012</v>
      </c>
      <c r="C1133">
        <v>24604</v>
      </c>
      <c r="D1133">
        <v>16597</v>
      </c>
      <c r="E1133" s="2">
        <f t="shared" si="38"/>
        <v>0.67456511136400588</v>
      </c>
      <c r="F1133" s="2">
        <f t="shared" si="39"/>
        <v>-0.39368707520754009</v>
      </c>
      <c r="G1133" s="2"/>
      <c r="H1133" s="22"/>
    </row>
    <row r="1134" spans="1:8" x14ac:dyDescent="0.25">
      <c r="A1134">
        <v>1133</v>
      </c>
      <c r="B1134">
        <v>2012</v>
      </c>
      <c r="C1134">
        <v>21012</v>
      </c>
      <c r="D1134">
        <v>14313</v>
      </c>
      <c r="E1134" s="2">
        <f t="shared" si="38"/>
        <v>0.68118218161050825</v>
      </c>
      <c r="F1134" s="2">
        <f t="shared" si="39"/>
        <v>-0.38392548788963549</v>
      </c>
      <c r="G1134" s="2"/>
      <c r="H1134" s="22"/>
    </row>
    <row r="1135" spans="1:8" x14ac:dyDescent="0.25">
      <c r="A1135">
        <v>1134</v>
      </c>
      <c r="B1135">
        <v>2012</v>
      </c>
      <c r="C1135">
        <v>22628</v>
      </c>
      <c r="D1135">
        <v>15264</v>
      </c>
      <c r="E1135" s="2">
        <f t="shared" si="38"/>
        <v>0.6745624889517412</v>
      </c>
      <c r="F1135" s="2">
        <f t="shared" si="39"/>
        <v>-0.39369096277497856</v>
      </c>
      <c r="G1135" s="2"/>
      <c r="H1135" s="22"/>
    </row>
    <row r="1136" spans="1:8" x14ac:dyDescent="0.25">
      <c r="A1136">
        <v>1135</v>
      </c>
      <c r="B1136">
        <v>2012</v>
      </c>
      <c r="C1136">
        <v>25861</v>
      </c>
      <c r="D1136">
        <v>17615</v>
      </c>
      <c r="E1136" s="2">
        <f t="shared" si="38"/>
        <v>0.68114148718147016</v>
      </c>
      <c r="F1136" s="2">
        <f t="shared" si="39"/>
        <v>-0.38398523056310208</v>
      </c>
      <c r="G1136" s="2"/>
      <c r="H1136" s="22"/>
    </row>
    <row r="1137" spans="1:8" x14ac:dyDescent="0.25">
      <c r="A1137">
        <v>1136</v>
      </c>
      <c r="B1137">
        <v>2012</v>
      </c>
      <c r="C1137">
        <v>24963</v>
      </c>
      <c r="D1137">
        <v>17366</v>
      </c>
      <c r="E1137" s="2">
        <f t="shared" si="38"/>
        <v>0.69566959099467207</v>
      </c>
      <c r="F1137" s="2">
        <f t="shared" si="39"/>
        <v>-0.36288045694794918</v>
      </c>
      <c r="G1137" s="2"/>
      <c r="H1137" s="22"/>
    </row>
    <row r="1138" spans="1:8" x14ac:dyDescent="0.25">
      <c r="A1138">
        <v>1137</v>
      </c>
      <c r="B1138">
        <v>2012</v>
      </c>
      <c r="C1138">
        <v>19755</v>
      </c>
      <c r="D1138">
        <v>13476</v>
      </c>
      <c r="E1138" s="2">
        <f t="shared" si="38"/>
        <v>0.68215641609719058</v>
      </c>
      <c r="F1138" s="2">
        <f t="shared" si="39"/>
        <v>-0.38249629831904763</v>
      </c>
      <c r="G1138" s="2"/>
      <c r="H1138" s="22"/>
    </row>
    <row r="1139" spans="1:8" x14ac:dyDescent="0.25">
      <c r="A1139">
        <v>1138</v>
      </c>
      <c r="B1139">
        <v>2012</v>
      </c>
      <c r="C1139">
        <v>21371</v>
      </c>
      <c r="D1139">
        <v>14579</v>
      </c>
      <c r="E1139" s="2">
        <f t="shared" si="38"/>
        <v>0.68218614009639233</v>
      </c>
      <c r="F1139" s="2">
        <f t="shared" si="39"/>
        <v>-0.3824527256853692</v>
      </c>
      <c r="G1139" s="2"/>
      <c r="H1139" s="22"/>
    </row>
    <row r="1140" spans="1:8" x14ac:dyDescent="0.25">
      <c r="A1140">
        <v>1139</v>
      </c>
      <c r="B1140">
        <v>2012</v>
      </c>
      <c r="C1140">
        <v>21192</v>
      </c>
      <c r="D1140">
        <v>14600</v>
      </c>
      <c r="E1140" s="2">
        <f t="shared" si="38"/>
        <v>0.68893922234805582</v>
      </c>
      <c r="F1140" s="2">
        <f t="shared" si="39"/>
        <v>-0.37260222325547787</v>
      </c>
      <c r="G1140" s="2"/>
      <c r="H1140" s="22"/>
    </row>
    <row r="1141" spans="1:8" x14ac:dyDescent="0.25">
      <c r="A1141">
        <v>1140</v>
      </c>
      <c r="B1141">
        <v>2012</v>
      </c>
      <c r="C1141">
        <v>23167</v>
      </c>
      <c r="D1141">
        <v>16117</v>
      </c>
      <c r="E1141" s="2">
        <f t="shared" si="38"/>
        <v>0.6956878318297578</v>
      </c>
      <c r="F1141" s="2">
        <f t="shared" si="39"/>
        <v>-0.36285423674775108</v>
      </c>
      <c r="G1141" s="2"/>
      <c r="H1141" s="22"/>
    </row>
    <row r="1142" spans="1:8" x14ac:dyDescent="0.25">
      <c r="A1142">
        <v>1141</v>
      </c>
      <c r="B1142">
        <v>2012</v>
      </c>
      <c r="C1142">
        <v>23167</v>
      </c>
      <c r="D1142">
        <v>15961</v>
      </c>
      <c r="E1142" s="2">
        <f t="shared" si="38"/>
        <v>0.68895411576811849</v>
      </c>
      <c r="F1142" s="2">
        <f t="shared" si="39"/>
        <v>-0.37258060558791067</v>
      </c>
      <c r="G1142" s="2"/>
      <c r="H1142" s="22"/>
    </row>
    <row r="1143" spans="1:8" x14ac:dyDescent="0.25">
      <c r="A1143">
        <v>1142</v>
      </c>
      <c r="B1143">
        <v>2012</v>
      </c>
      <c r="C1143">
        <v>21910</v>
      </c>
      <c r="D1143">
        <v>14946</v>
      </c>
      <c r="E1143" s="2">
        <f t="shared" si="38"/>
        <v>0.68215426745778185</v>
      </c>
      <c r="F1143" s="2">
        <f t="shared" si="39"/>
        <v>-0.38249944809927677</v>
      </c>
      <c r="G1143" s="2"/>
      <c r="H1143" s="22"/>
    </row>
    <row r="1144" spans="1:8" x14ac:dyDescent="0.25">
      <c r="A1144">
        <v>1143</v>
      </c>
      <c r="B1144">
        <v>2012</v>
      </c>
      <c r="C1144">
        <v>25322</v>
      </c>
      <c r="D1144">
        <v>17787</v>
      </c>
      <c r="E1144" s="2">
        <f t="shared" si="38"/>
        <v>0.70243266724587317</v>
      </c>
      <c r="F1144" s="2">
        <f t="shared" si="39"/>
        <v>-0.35320572970472108</v>
      </c>
      <c r="G1144" s="2"/>
      <c r="H1144" s="22"/>
    </row>
    <row r="1145" spans="1:8" x14ac:dyDescent="0.25">
      <c r="A1145">
        <v>1144</v>
      </c>
      <c r="B1145">
        <v>2012</v>
      </c>
      <c r="C1145">
        <v>25502</v>
      </c>
      <c r="D1145">
        <v>17569</v>
      </c>
      <c r="E1145" s="2">
        <f t="shared" si="38"/>
        <v>0.68892635871696339</v>
      </c>
      <c r="F1145" s="2">
        <f t="shared" si="39"/>
        <v>-0.37262089507843305</v>
      </c>
      <c r="G1145" s="2"/>
      <c r="H1145" s="22"/>
    </row>
    <row r="1146" spans="1:8" x14ac:dyDescent="0.25">
      <c r="A1146">
        <v>1145</v>
      </c>
      <c r="B1146">
        <v>2012</v>
      </c>
      <c r="C1146">
        <v>26400</v>
      </c>
      <c r="D1146">
        <v>18009</v>
      </c>
      <c r="E1146" s="2">
        <f t="shared" si="38"/>
        <v>0.68215909090909088</v>
      </c>
      <c r="F1146" s="2">
        <f t="shared" si="39"/>
        <v>-0.38249237721445478</v>
      </c>
      <c r="G1146" s="2"/>
      <c r="H1146" s="22"/>
    </row>
    <row r="1147" spans="1:8" x14ac:dyDescent="0.25">
      <c r="A1147">
        <v>1146</v>
      </c>
      <c r="B1147">
        <v>2012</v>
      </c>
      <c r="C1147">
        <v>25322</v>
      </c>
      <c r="D1147">
        <v>17445</v>
      </c>
      <c r="E1147" s="2">
        <f t="shared" si="38"/>
        <v>0.68892662506910984</v>
      </c>
      <c r="F1147" s="2">
        <f t="shared" si="39"/>
        <v>-0.37262050845932404</v>
      </c>
      <c r="G1147" s="2"/>
      <c r="H1147" s="22"/>
    </row>
    <row r="1148" spans="1:8" x14ac:dyDescent="0.25">
      <c r="A1148">
        <v>1147</v>
      </c>
      <c r="B1148">
        <v>2012</v>
      </c>
      <c r="C1148">
        <v>21551</v>
      </c>
      <c r="D1148">
        <v>14701</v>
      </c>
      <c r="E1148" s="2">
        <f t="shared" si="38"/>
        <v>0.68214932021715935</v>
      </c>
      <c r="F1148" s="2">
        <f t="shared" si="39"/>
        <v>-0.38250670050360558</v>
      </c>
      <c r="G1148" s="2"/>
      <c r="H1148" s="22"/>
    </row>
    <row r="1149" spans="1:8" x14ac:dyDescent="0.25">
      <c r="A1149">
        <v>1148</v>
      </c>
      <c r="B1149">
        <v>2012</v>
      </c>
      <c r="C1149">
        <v>21371</v>
      </c>
      <c r="D1149">
        <v>15325</v>
      </c>
      <c r="E1149" s="2">
        <f t="shared" si="38"/>
        <v>0.71709325721772499</v>
      </c>
      <c r="F1149" s="2">
        <f t="shared" si="39"/>
        <v>-0.33254938098577896</v>
      </c>
      <c r="G1149" s="2"/>
      <c r="H1149" s="22"/>
    </row>
    <row r="1150" spans="1:8" x14ac:dyDescent="0.25">
      <c r="A1150">
        <v>1149</v>
      </c>
      <c r="B1150">
        <v>2012</v>
      </c>
      <c r="C1150">
        <v>23167</v>
      </c>
      <c r="D1150">
        <v>16452</v>
      </c>
      <c r="E1150" s="2">
        <f t="shared" si="38"/>
        <v>0.71014805542366299</v>
      </c>
      <c r="F1150" s="2">
        <f t="shared" si="39"/>
        <v>-0.34228180192015439</v>
      </c>
      <c r="G1150" s="2"/>
      <c r="H1150" s="22"/>
    </row>
    <row r="1151" spans="1:8" x14ac:dyDescent="0.25">
      <c r="A1151">
        <v>1150</v>
      </c>
      <c r="B1151">
        <v>2012</v>
      </c>
      <c r="C1151">
        <v>26579</v>
      </c>
      <c r="D1151">
        <v>18509</v>
      </c>
      <c r="E1151" s="2">
        <f t="shared" si="38"/>
        <v>0.69637683885774482</v>
      </c>
      <c r="F1151" s="2">
        <f t="shared" si="39"/>
        <v>-0.36186433003039897</v>
      </c>
      <c r="G1151" s="2"/>
      <c r="H1151" s="22"/>
    </row>
    <row r="1152" spans="1:8" x14ac:dyDescent="0.25">
      <c r="A1152">
        <v>1151</v>
      </c>
      <c r="B1152">
        <v>2012</v>
      </c>
      <c r="C1152">
        <v>24065</v>
      </c>
      <c r="D1152">
        <v>17091</v>
      </c>
      <c r="E1152" s="2">
        <f t="shared" si="38"/>
        <v>0.71020153750259718</v>
      </c>
      <c r="F1152" s="2">
        <f t="shared" si="39"/>
        <v>-0.34220649358870442</v>
      </c>
      <c r="G1152" s="2"/>
      <c r="H1152" s="22"/>
    </row>
    <row r="1153" spans="1:8" x14ac:dyDescent="0.25">
      <c r="A1153">
        <v>1152</v>
      </c>
      <c r="B1153">
        <v>2012</v>
      </c>
      <c r="C1153">
        <v>22988</v>
      </c>
      <c r="D1153">
        <v>16484</v>
      </c>
      <c r="E1153" s="2">
        <f t="shared" si="38"/>
        <v>0.71706977553506179</v>
      </c>
      <c r="F1153" s="2">
        <f t="shared" si="39"/>
        <v>-0.33258212716892416</v>
      </c>
      <c r="G1153" s="2"/>
      <c r="H1153" s="22"/>
    </row>
    <row r="1154" spans="1:8" x14ac:dyDescent="0.25">
      <c r="A1154">
        <v>1153</v>
      </c>
      <c r="B1154">
        <v>2012</v>
      </c>
      <c r="C1154">
        <v>26400</v>
      </c>
      <c r="D1154">
        <v>18930</v>
      </c>
      <c r="E1154" s="2">
        <f t="shared" ref="E1154:E1217" si="40">D1154/C1154</f>
        <v>0.71704545454545454</v>
      </c>
      <c r="F1154" s="2">
        <f t="shared" si="39"/>
        <v>-0.33261604493103902</v>
      </c>
      <c r="G1154" s="2"/>
      <c r="H1154" s="22"/>
    </row>
    <row r="1155" spans="1:8" x14ac:dyDescent="0.25">
      <c r="A1155">
        <v>1154</v>
      </c>
      <c r="B1155">
        <v>2012</v>
      </c>
      <c r="C1155">
        <v>19396</v>
      </c>
      <c r="D1155">
        <v>13507</v>
      </c>
      <c r="E1155" s="2">
        <f t="shared" si="40"/>
        <v>0.6963806970509383</v>
      </c>
      <c r="F1155" s="2">
        <f t="shared" ref="F1155:F1218" si="41">LN(E1155)</f>
        <v>-0.36185878966447882</v>
      </c>
      <c r="G1155" s="2"/>
      <c r="H1155" s="22"/>
    </row>
    <row r="1156" spans="1:8" x14ac:dyDescent="0.25">
      <c r="A1156">
        <v>1155</v>
      </c>
      <c r="B1156">
        <v>2012</v>
      </c>
      <c r="C1156">
        <v>20473</v>
      </c>
      <c r="D1156">
        <v>14257</v>
      </c>
      <c r="E1156" s="2">
        <f t="shared" si="40"/>
        <v>0.69638059883749326</v>
      </c>
      <c r="F1156" s="2">
        <f t="shared" si="41"/>
        <v>-0.36185893069861774</v>
      </c>
      <c r="G1156" s="2"/>
      <c r="H1156" s="22"/>
    </row>
    <row r="1157" spans="1:8" x14ac:dyDescent="0.25">
      <c r="A1157">
        <v>1156</v>
      </c>
      <c r="B1157">
        <v>2012</v>
      </c>
      <c r="C1157">
        <v>22808</v>
      </c>
      <c r="D1157">
        <v>16688</v>
      </c>
      <c r="E1157" s="2">
        <f t="shared" si="40"/>
        <v>0.73167309715889162</v>
      </c>
      <c r="F1157" s="2">
        <f t="shared" si="41"/>
        <v>-0.31242145335195426</v>
      </c>
      <c r="G1157" s="2"/>
      <c r="H1157" s="22"/>
    </row>
    <row r="1158" spans="1:8" x14ac:dyDescent="0.25">
      <c r="A1158">
        <v>1157</v>
      </c>
      <c r="B1158">
        <v>2012</v>
      </c>
      <c r="C1158">
        <v>25681</v>
      </c>
      <c r="D1158">
        <v>18249</v>
      </c>
      <c r="E1158" s="2">
        <f t="shared" si="40"/>
        <v>0.71060316965850234</v>
      </c>
      <c r="F1158" s="2">
        <f t="shared" si="41"/>
        <v>-0.34164113486687769</v>
      </c>
      <c r="G1158" s="2"/>
      <c r="H1158" s="22"/>
    </row>
    <row r="1159" spans="1:8" x14ac:dyDescent="0.25">
      <c r="A1159">
        <v>1158</v>
      </c>
      <c r="B1159">
        <v>2012</v>
      </c>
      <c r="C1159">
        <v>20473</v>
      </c>
      <c r="D1159">
        <v>14692</v>
      </c>
      <c r="E1159" s="2">
        <f t="shared" si="40"/>
        <v>0.71762809554046791</v>
      </c>
      <c r="F1159" s="2">
        <f t="shared" si="41"/>
        <v>-0.33180381691302074</v>
      </c>
      <c r="G1159" s="2"/>
      <c r="H1159" s="22"/>
    </row>
    <row r="1160" spans="1:8" x14ac:dyDescent="0.25">
      <c r="A1160">
        <v>1159</v>
      </c>
      <c r="B1160">
        <v>2012</v>
      </c>
      <c r="C1160">
        <v>26939</v>
      </c>
      <c r="D1160">
        <v>19522</v>
      </c>
      <c r="E1160" s="2">
        <f t="shared" si="40"/>
        <v>0.72467426407810243</v>
      </c>
      <c r="F1160" s="2">
        <f t="shared" si="41"/>
        <v>-0.32203301601562784</v>
      </c>
      <c r="G1160" s="2"/>
      <c r="H1160" s="22"/>
    </row>
    <row r="1161" spans="1:8" x14ac:dyDescent="0.25">
      <c r="A1161">
        <v>1160</v>
      </c>
      <c r="B1161">
        <v>2012</v>
      </c>
      <c r="C1161">
        <v>25861</v>
      </c>
      <c r="D1161">
        <v>18740</v>
      </c>
      <c r="E1161" s="2">
        <f t="shared" si="40"/>
        <v>0.72464328525579058</v>
      </c>
      <c r="F1161" s="2">
        <f t="shared" si="41"/>
        <v>-0.32207576554602685</v>
      </c>
      <c r="G1161" s="2"/>
      <c r="H1161" s="22"/>
    </row>
    <row r="1162" spans="1:8" x14ac:dyDescent="0.25">
      <c r="A1162">
        <v>1161</v>
      </c>
      <c r="B1162">
        <v>2012</v>
      </c>
      <c r="C1162">
        <v>21551</v>
      </c>
      <c r="D1162">
        <v>15617</v>
      </c>
      <c r="E1162" s="2">
        <f t="shared" si="40"/>
        <v>0.72465314834578443</v>
      </c>
      <c r="F1162" s="2">
        <f t="shared" si="41"/>
        <v>-0.32206215467972604</v>
      </c>
      <c r="G1162" s="2"/>
      <c r="H1162" s="22"/>
    </row>
    <row r="1163" spans="1:8" x14ac:dyDescent="0.25">
      <c r="A1163">
        <v>1162</v>
      </c>
      <c r="B1163">
        <v>2012</v>
      </c>
      <c r="C1163">
        <v>22090</v>
      </c>
      <c r="D1163">
        <v>15696</v>
      </c>
      <c r="E1163" s="2">
        <f t="shared" si="40"/>
        <v>0.71054775916704394</v>
      </c>
      <c r="F1163" s="2">
        <f t="shared" si="41"/>
        <v>-0.34171911460901849</v>
      </c>
      <c r="G1163" s="2"/>
      <c r="H1163" s="22"/>
    </row>
    <row r="1164" spans="1:8" x14ac:dyDescent="0.25">
      <c r="A1164">
        <v>1163</v>
      </c>
      <c r="B1164">
        <v>2012</v>
      </c>
      <c r="C1164">
        <v>23167</v>
      </c>
      <c r="D1164">
        <v>16462</v>
      </c>
      <c r="E1164" s="2">
        <f t="shared" si="40"/>
        <v>0.7105797038891527</v>
      </c>
      <c r="F1164" s="2">
        <f t="shared" si="41"/>
        <v>-0.34167415773787979</v>
      </c>
      <c r="G1164" s="2"/>
      <c r="H1164" s="22"/>
    </row>
    <row r="1165" spans="1:8" x14ac:dyDescent="0.25">
      <c r="A1165">
        <v>1164</v>
      </c>
      <c r="B1165">
        <v>2012</v>
      </c>
      <c r="C1165">
        <v>23347</v>
      </c>
      <c r="D1165">
        <v>16590</v>
      </c>
      <c r="E1165" s="2">
        <f t="shared" si="40"/>
        <v>0.710583800916606</v>
      </c>
      <c r="F1165" s="2">
        <f t="shared" si="41"/>
        <v>-0.3416683920009474</v>
      </c>
      <c r="G1165" s="2"/>
      <c r="H1165" s="22"/>
    </row>
    <row r="1166" spans="1:8" x14ac:dyDescent="0.25">
      <c r="A1166">
        <v>1165</v>
      </c>
      <c r="B1166">
        <v>2012</v>
      </c>
      <c r="C1166">
        <v>23347</v>
      </c>
      <c r="D1166">
        <v>16590</v>
      </c>
      <c r="E1166" s="2">
        <f t="shared" si="40"/>
        <v>0.710583800916606</v>
      </c>
      <c r="F1166" s="2">
        <f t="shared" si="41"/>
        <v>-0.3416683920009474</v>
      </c>
      <c r="G1166" s="2"/>
      <c r="H1166" s="22"/>
    </row>
    <row r="1167" spans="1:8" x14ac:dyDescent="0.25">
      <c r="A1167">
        <v>1166</v>
      </c>
      <c r="B1167">
        <v>2012</v>
      </c>
      <c r="C1167">
        <v>22090</v>
      </c>
      <c r="D1167">
        <v>16163</v>
      </c>
      <c r="E1167" s="2">
        <f t="shared" si="40"/>
        <v>0.73168854685378004</v>
      </c>
      <c r="F1167" s="2">
        <f t="shared" si="41"/>
        <v>-0.31240033800435413</v>
      </c>
      <c r="G1167" s="2"/>
      <c r="H1167" s="22"/>
    </row>
    <row r="1168" spans="1:8" x14ac:dyDescent="0.25">
      <c r="A1168">
        <v>1167</v>
      </c>
      <c r="B1168">
        <v>2012</v>
      </c>
      <c r="C1168">
        <v>22269</v>
      </c>
      <c r="D1168">
        <v>16460</v>
      </c>
      <c r="E1168" s="2">
        <f t="shared" si="40"/>
        <v>0.73914410166599309</v>
      </c>
      <c r="F1168" s="2">
        <f t="shared" si="41"/>
        <v>-0.30226238155459584</v>
      </c>
      <c r="G1168" s="2"/>
      <c r="H1168" s="22"/>
    </row>
    <row r="1169" spans="1:8" x14ac:dyDescent="0.25">
      <c r="A1169">
        <v>1168</v>
      </c>
      <c r="B1169">
        <v>2012</v>
      </c>
      <c r="C1169">
        <v>24604</v>
      </c>
      <c r="D1169">
        <v>18185</v>
      </c>
      <c r="E1169" s="2">
        <f t="shared" si="40"/>
        <v>0.73910746220126811</v>
      </c>
      <c r="F1169" s="2">
        <f t="shared" si="41"/>
        <v>-0.30231195290716945</v>
      </c>
      <c r="G1169" s="2"/>
      <c r="H1169" s="22"/>
    </row>
    <row r="1170" spans="1:8" x14ac:dyDescent="0.25">
      <c r="A1170">
        <v>1169</v>
      </c>
      <c r="B1170">
        <v>2012</v>
      </c>
      <c r="C1170">
        <v>19396</v>
      </c>
      <c r="D1170">
        <v>14476</v>
      </c>
      <c r="E1170" s="2">
        <f t="shared" si="40"/>
        <v>0.74633945143328517</v>
      </c>
      <c r="F1170" s="2">
        <f t="shared" si="41"/>
        <v>-0.29257475354160989</v>
      </c>
      <c r="G1170" s="2"/>
      <c r="H1170" s="22"/>
    </row>
    <row r="1171" spans="1:8" x14ac:dyDescent="0.25">
      <c r="A1171">
        <v>1170</v>
      </c>
      <c r="B1171">
        <v>2012</v>
      </c>
      <c r="C1171">
        <v>21192</v>
      </c>
      <c r="D1171">
        <v>15512</v>
      </c>
      <c r="E1171" s="2">
        <f t="shared" si="40"/>
        <v>0.73197432993582479</v>
      </c>
      <c r="F1171" s="2">
        <f t="shared" si="41"/>
        <v>-0.31200983402941795</v>
      </c>
      <c r="G1171" s="2"/>
      <c r="H1171" s="22"/>
    </row>
    <row r="1172" spans="1:8" x14ac:dyDescent="0.25">
      <c r="A1172">
        <v>1171</v>
      </c>
      <c r="B1172">
        <v>2012</v>
      </c>
      <c r="C1172">
        <v>26759</v>
      </c>
      <c r="D1172">
        <v>19587</v>
      </c>
      <c r="E1172" s="2">
        <f t="shared" si="40"/>
        <v>0.73197802608468177</v>
      </c>
      <c r="F1172" s="2">
        <f t="shared" si="41"/>
        <v>-0.31200478448140256</v>
      </c>
      <c r="G1172" s="2"/>
      <c r="H1172" s="22"/>
    </row>
    <row r="1173" spans="1:8" x14ac:dyDescent="0.25">
      <c r="A1173">
        <v>1172</v>
      </c>
      <c r="B1173">
        <v>2012</v>
      </c>
      <c r="C1173">
        <v>20653</v>
      </c>
      <c r="D1173">
        <v>15413</v>
      </c>
      <c r="E1173" s="2">
        <f t="shared" si="40"/>
        <v>0.746283832857212</v>
      </c>
      <c r="F1173" s="2">
        <f t="shared" si="41"/>
        <v>-0.29264927814093017</v>
      </c>
      <c r="G1173" s="2"/>
      <c r="H1173" s="22"/>
    </row>
    <row r="1174" spans="1:8" x14ac:dyDescent="0.25">
      <c r="A1174">
        <v>1173</v>
      </c>
      <c r="B1174">
        <v>2012</v>
      </c>
      <c r="C1174">
        <v>21012</v>
      </c>
      <c r="D1174">
        <v>15532</v>
      </c>
      <c r="E1174" s="2">
        <f t="shared" si="40"/>
        <v>0.73919664953359987</v>
      </c>
      <c r="F1174" s="2">
        <f t="shared" si="41"/>
        <v>-0.30219129122229421</v>
      </c>
      <c r="G1174" s="2"/>
      <c r="H1174" s="22"/>
    </row>
    <row r="1175" spans="1:8" x14ac:dyDescent="0.25">
      <c r="A1175">
        <v>1174</v>
      </c>
      <c r="B1175">
        <v>2012</v>
      </c>
      <c r="C1175">
        <v>21551</v>
      </c>
      <c r="D1175">
        <v>16085</v>
      </c>
      <c r="E1175" s="2">
        <f t="shared" si="40"/>
        <v>0.74636907800102081</v>
      </c>
      <c r="F1175" s="2">
        <f t="shared" si="41"/>
        <v>-0.29253505849444517</v>
      </c>
      <c r="G1175" s="2"/>
      <c r="H1175" s="22"/>
    </row>
    <row r="1176" spans="1:8" x14ac:dyDescent="0.25">
      <c r="A1176">
        <v>1175</v>
      </c>
      <c r="B1176">
        <v>2012</v>
      </c>
      <c r="C1176">
        <v>23706</v>
      </c>
      <c r="D1176">
        <v>17693</v>
      </c>
      <c r="E1176" s="2">
        <f t="shared" si="40"/>
        <v>0.74635113473382264</v>
      </c>
      <c r="F1176" s="2">
        <f t="shared" si="41"/>
        <v>-0.29255909952644293</v>
      </c>
      <c r="G1176" s="2"/>
      <c r="H1176" s="22"/>
    </row>
    <row r="1177" spans="1:8" x14ac:dyDescent="0.25">
      <c r="A1177">
        <v>1176</v>
      </c>
      <c r="B1177">
        <v>2012</v>
      </c>
      <c r="C1177">
        <v>23885</v>
      </c>
      <c r="D1177">
        <v>17651</v>
      </c>
      <c r="E1177" s="2">
        <f t="shared" si="40"/>
        <v>0.73899937199078924</v>
      </c>
      <c r="F1177" s="2">
        <f t="shared" si="41"/>
        <v>-0.30245820784378319</v>
      </c>
      <c r="G1177" s="2"/>
      <c r="H1177" s="22"/>
    </row>
    <row r="1178" spans="1:8" x14ac:dyDescent="0.25">
      <c r="A1178">
        <v>1177</v>
      </c>
      <c r="B1178">
        <v>2012</v>
      </c>
      <c r="C1178">
        <v>24783</v>
      </c>
      <c r="D1178">
        <v>18315</v>
      </c>
      <c r="E1178" s="2">
        <f t="shared" si="40"/>
        <v>0.73901464713715048</v>
      </c>
      <c r="F1178" s="2">
        <f t="shared" si="41"/>
        <v>-0.30243753801770024</v>
      </c>
      <c r="G1178" s="2"/>
      <c r="H1178" s="22"/>
    </row>
    <row r="1179" spans="1:8" x14ac:dyDescent="0.25">
      <c r="A1179">
        <v>1178</v>
      </c>
      <c r="B1179">
        <v>2012</v>
      </c>
      <c r="C1179">
        <v>18857</v>
      </c>
      <c r="D1179">
        <v>14074</v>
      </c>
      <c r="E1179" s="2">
        <f t="shared" si="40"/>
        <v>0.74635413904650794</v>
      </c>
      <c r="F1179" s="2">
        <f t="shared" si="41"/>
        <v>-0.29255507420042842</v>
      </c>
      <c r="G1179" s="2"/>
      <c r="H1179" s="22"/>
    </row>
    <row r="1180" spans="1:8" x14ac:dyDescent="0.25">
      <c r="A1180">
        <v>1179</v>
      </c>
      <c r="B1180">
        <v>2012</v>
      </c>
      <c r="C1180">
        <v>26579</v>
      </c>
      <c r="D1180">
        <v>19642</v>
      </c>
      <c r="E1180" s="2">
        <f t="shared" si="40"/>
        <v>0.73900447721885698</v>
      </c>
      <c r="F1180" s="2">
        <f t="shared" si="41"/>
        <v>-0.30245129956939609</v>
      </c>
      <c r="G1180" s="2"/>
      <c r="H1180" s="22"/>
    </row>
    <row r="1181" spans="1:8" x14ac:dyDescent="0.25">
      <c r="A1181">
        <v>1180</v>
      </c>
      <c r="B1181">
        <v>2012</v>
      </c>
      <c r="C1181">
        <v>24604</v>
      </c>
      <c r="D1181">
        <v>18363</v>
      </c>
      <c r="E1181" s="2">
        <f t="shared" si="40"/>
        <v>0.74634205820191835</v>
      </c>
      <c r="F1181" s="2">
        <f t="shared" si="41"/>
        <v>-0.29257126080907941</v>
      </c>
      <c r="G1181" s="2"/>
      <c r="H1181" s="22"/>
    </row>
    <row r="1182" spans="1:8" x14ac:dyDescent="0.25">
      <c r="A1182">
        <v>1181</v>
      </c>
      <c r="B1182">
        <v>2012</v>
      </c>
      <c r="C1182">
        <v>19575</v>
      </c>
      <c r="D1182">
        <v>14896</v>
      </c>
      <c r="E1182" s="2">
        <f t="shared" si="40"/>
        <v>0.76097062579821195</v>
      </c>
      <c r="F1182" s="2">
        <f t="shared" si="41"/>
        <v>-0.27316052134215563</v>
      </c>
      <c r="G1182" s="2"/>
      <c r="H1182" s="22"/>
    </row>
    <row r="1183" spans="1:8" x14ac:dyDescent="0.25">
      <c r="A1183">
        <v>1182</v>
      </c>
      <c r="B1183">
        <v>2012</v>
      </c>
      <c r="C1183">
        <v>22090</v>
      </c>
      <c r="D1183">
        <v>16647</v>
      </c>
      <c r="E1183" s="2">
        <f t="shared" si="40"/>
        <v>0.75359891353553643</v>
      </c>
      <c r="F1183" s="2">
        <f t="shared" si="41"/>
        <v>-0.28289499742015195</v>
      </c>
      <c r="G1183" s="2"/>
      <c r="H1183" s="22"/>
    </row>
    <row r="1184" spans="1:8" x14ac:dyDescent="0.25">
      <c r="A1184">
        <v>1183</v>
      </c>
      <c r="B1184">
        <v>2012</v>
      </c>
      <c r="C1184">
        <v>18857</v>
      </c>
      <c r="D1184">
        <v>14485</v>
      </c>
      <c r="E1184" s="2">
        <f t="shared" si="40"/>
        <v>0.76814975871029323</v>
      </c>
      <c r="F1184" s="2">
        <f t="shared" si="41"/>
        <v>-0.26377056652347192</v>
      </c>
      <c r="G1184" s="2"/>
      <c r="H1184" s="22"/>
    </row>
    <row r="1185" spans="1:8" x14ac:dyDescent="0.25">
      <c r="A1185">
        <v>1184</v>
      </c>
      <c r="B1185">
        <v>2012</v>
      </c>
      <c r="C1185">
        <v>26939</v>
      </c>
      <c r="D1185">
        <v>20894</v>
      </c>
      <c r="E1185" s="2">
        <f t="shared" si="40"/>
        <v>0.77560414269275024</v>
      </c>
      <c r="F1185" s="2">
        <f t="shared" si="41"/>
        <v>-0.25411301435308509</v>
      </c>
      <c r="G1185" s="2"/>
      <c r="H1185" s="22"/>
    </row>
    <row r="1186" spans="1:8" x14ac:dyDescent="0.25">
      <c r="A1186">
        <v>1185</v>
      </c>
      <c r="B1186">
        <v>2012</v>
      </c>
      <c r="C1186">
        <v>26939</v>
      </c>
      <c r="D1186">
        <v>20879</v>
      </c>
      <c r="E1186" s="2">
        <f t="shared" si="40"/>
        <v>0.77504732915104491</v>
      </c>
      <c r="F1186" s="2">
        <f t="shared" si="41"/>
        <v>-0.25483118162116281</v>
      </c>
      <c r="G1186" s="2"/>
      <c r="H1186" s="22"/>
    </row>
    <row r="1187" spans="1:8" x14ac:dyDescent="0.25">
      <c r="A1187">
        <v>1186</v>
      </c>
      <c r="B1187">
        <v>2012</v>
      </c>
      <c r="C1187">
        <v>20294</v>
      </c>
      <c r="D1187">
        <v>15729</v>
      </c>
      <c r="E1187" s="2">
        <f t="shared" si="40"/>
        <v>0.77505666699517095</v>
      </c>
      <c r="F1187" s="2">
        <f t="shared" si="41"/>
        <v>-0.25481913359838576</v>
      </c>
      <c r="G1187" s="2"/>
      <c r="H1187" s="22"/>
    </row>
    <row r="1188" spans="1:8" x14ac:dyDescent="0.25">
      <c r="A1188">
        <v>1187</v>
      </c>
      <c r="B1188">
        <v>2012</v>
      </c>
      <c r="C1188">
        <v>20832</v>
      </c>
      <c r="D1188">
        <v>15987</v>
      </c>
      <c r="E1188" s="2">
        <f t="shared" si="40"/>
        <v>0.76742511520737322</v>
      </c>
      <c r="F1188" s="2">
        <f t="shared" si="41"/>
        <v>-0.26471437404340392</v>
      </c>
      <c r="G1188" s="2"/>
      <c r="H1188" s="22"/>
    </row>
    <row r="1189" spans="1:8" x14ac:dyDescent="0.25">
      <c r="A1189">
        <v>1188</v>
      </c>
      <c r="B1189">
        <v>2012</v>
      </c>
      <c r="C1189">
        <v>19575</v>
      </c>
      <c r="D1189">
        <v>15022</v>
      </c>
      <c r="E1189" s="2">
        <f t="shared" si="40"/>
        <v>0.76740740740740743</v>
      </c>
      <c r="F1189" s="2">
        <f t="shared" si="41"/>
        <v>-0.26473744861304677</v>
      </c>
      <c r="G1189" s="2"/>
      <c r="H1189" s="22"/>
    </row>
    <row r="1190" spans="1:8" x14ac:dyDescent="0.25">
      <c r="A1190">
        <v>1189</v>
      </c>
      <c r="B1190">
        <v>2012</v>
      </c>
      <c r="C1190">
        <v>23167</v>
      </c>
      <c r="D1190">
        <v>17779</v>
      </c>
      <c r="E1190" s="2">
        <f t="shared" si="40"/>
        <v>0.76742780679414679</v>
      </c>
      <c r="F1190" s="2">
        <f t="shared" si="41"/>
        <v>-0.26471086675389754</v>
      </c>
      <c r="G1190" s="2"/>
      <c r="H1190" s="22"/>
    </row>
    <row r="1191" spans="1:8" x14ac:dyDescent="0.25">
      <c r="A1191">
        <v>1190</v>
      </c>
      <c r="B1191">
        <v>2012</v>
      </c>
      <c r="C1191">
        <v>20653</v>
      </c>
      <c r="D1191">
        <v>16321</v>
      </c>
      <c r="E1191" s="2">
        <f t="shared" si="40"/>
        <v>0.7902483900643974</v>
      </c>
      <c r="F1191" s="2">
        <f t="shared" si="41"/>
        <v>-0.23540796513695411</v>
      </c>
      <c r="G1191" s="2"/>
      <c r="H1191" s="22"/>
    </row>
    <row r="1192" spans="1:8" x14ac:dyDescent="0.25">
      <c r="A1192">
        <v>1191</v>
      </c>
      <c r="B1192">
        <v>2012</v>
      </c>
      <c r="C1192">
        <v>21910</v>
      </c>
      <c r="D1192">
        <v>16981</v>
      </c>
      <c r="E1192" s="2">
        <f t="shared" si="40"/>
        <v>0.77503423094477408</v>
      </c>
      <c r="F1192" s="2">
        <f t="shared" si="41"/>
        <v>-0.2548480816432111</v>
      </c>
      <c r="G1192" s="2"/>
      <c r="H1192" s="22"/>
    </row>
    <row r="1193" spans="1:8" x14ac:dyDescent="0.25">
      <c r="A1193">
        <v>1192</v>
      </c>
      <c r="B1193">
        <v>2012</v>
      </c>
      <c r="C1193">
        <v>23167</v>
      </c>
      <c r="D1193">
        <v>18308</v>
      </c>
      <c r="E1193" s="2">
        <f t="shared" si="40"/>
        <v>0.79026201061855228</v>
      </c>
      <c r="F1193" s="2">
        <f t="shared" si="41"/>
        <v>-0.23539072949693637</v>
      </c>
      <c r="G1193" s="2"/>
      <c r="H1193" s="22"/>
    </row>
    <row r="1194" spans="1:8" x14ac:dyDescent="0.25">
      <c r="A1194">
        <v>1193</v>
      </c>
      <c r="B1194">
        <v>2012</v>
      </c>
      <c r="C1194">
        <v>19575</v>
      </c>
      <c r="D1194">
        <v>15468</v>
      </c>
      <c r="E1194" s="2">
        <f t="shared" si="40"/>
        <v>0.79019157088122605</v>
      </c>
      <c r="F1194" s="2">
        <f t="shared" si="41"/>
        <v>-0.23547986813181615</v>
      </c>
      <c r="G1194" s="2"/>
      <c r="H1194" s="22"/>
    </row>
    <row r="1195" spans="1:8" x14ac:dyDescent="0.25">
      <c r="A1195">
        <v>1194</v>
      </c>
      <c r="B1195">
        <v>2012</v>
      </c>
      <c r="C1195">
        <v>25502</v>
      </c>
      <c r="D1195">
        <v>19571</v>
      </c>
      <c r="E1195" s="2">
        <f t="shared" si="40"/>
        <v>0.76743000548976548</v>
      </c>
      <c r="F1195" s="2">
        <f t="shared" si="41"/>
        <v>-0.26470800173851816</v>
      </c>
      <c r="G1195" s="2"/>
      <c r="H1195" s="22"/>
    </row>
    <row r="1196" spans="1:8" x14ac:dyDescent="0.25">
      <c r="A1196">
        <v>1195</v>
      </c>
      <c r="B1196">
        <v>2012</v>
      </c>
      <c r="C1196">
        <v>23167</v>
      </c>
      <c r="D1196">
        <v>17955</v>
      </c>
      <c r="E1196" s="2">
        <f t="shared" si="40"/>
        <v>0.77502481978676563</v>
      </c>
      <c r="F1196" s="2">
        <f t="shared" si="41"/>
        <v>-0.25486022461028596</v>
      </c>
      <c r="G1196" s="2"/>
      <c r="H1196" s="22"/>
    </row>
    <row r="1197" spans="1:8" x14ac:dyDescent="0.25">
      <c r="A1197">
        <v>1196</v>
      </c>
      <c r="B1197">
        <v>2012</v>
      </c>
      <c r="C1197">
        <v>23167</v>
      </c>
      <c r="D1197">
        <v>18130</v>
      </c>
      <c r="E1197" s="2">
        <f t="shared" si="40"/>
        <v>0.78257866793283548</v>
      </c>
      <c r="F1197" s="2">
        <f t="shared" si="41"/>
        <v>-0.24516082752157239</v>
      </c>
      <c r="G1197" s="2"/>
      <c r="H1197" s="22"/>
    </row>
    <row r="1198" spans="1:8" x14ac:dyDescent="0.25">
      <c r="A1198">
        <v>1197</v>
      </c>
      <c r="B1198">
        <v>2012</v>
      </c>
      <c r="C1198">
        <v>19216</v>
      </c>
      <c r="D1198">
        <v>14746</v>
      </c>
      <c r="E1198" s="2">
        <f t="shared" si="40"/>
        <v>0.76738134887593668</v>
      </c>
      <c r="F1198" s="2">
        <f t="shared" si="41"/>
        <v>-0.26477140577016894</v>
      </c>
      <c r="G1198" s="2"/>
      <c r="H1198" s="22"/>
    </row>
    <row r="1199" spans="1:8" x14ac:dyDescent="0.25">
      <c r="A1199">
        <v>1198</v>
      </c>
      <c r="B1199">
        <v>2012</v>
      </c>
      <c r="C1199">
        <v>18857</v>
      </c>
      <c r="D1199">
        <v>14472</v>
      </c>
      <c r="E1199" s="2">
        <f t="shared" si="40"/>
        <v>0.76746035954817837</v>
      </c>
      <c r="F1199" s="2">
        <f t="shared" si="41"/>
        <v>-0.26466844965179159</v>
      </c>
      <c r="G1199" s="2"/>
      <c r="H1199" s="22"/>
    </row>
    <row r="1200" spans="1:8" x14ac:dyDescent="0.25">
      <c r="A1200">
        <v>1199</v>
      </c>
      <c r="B1200">
        <v>2012</v>
      </c>
      <c r="C1200">
        <v>22808</v>
      </c>
      <c r="D1200">
        <v>18024</v>
      </c>
      <c r="E1200" s="2">
        <f t="shared" si="40"/>
        <v>0.7902490354261662</v>
      </c>
      <c r="F1200" s="2">
        <f t="shared" si="41"/>
        <v>-0.23540714848042762</v>
      </c>
      <c r="G1200" s="2"/>
      <c r="H1200" s="22"/>
    </row>
    <row r="1201" spans="1:8" x14ac:dyDescent="0.25">
      <c r="A1201">
        <v>1200</v>
      </c>
      <c r="B1201">
        <v>2012</v>
      </c>
      <c r="C1201">
        <v>22988</v>
      </c>
      <c r="D1201">
        <v>17817</v>
      </c>
      <c r="E1201" s="2">
        <f t="shared" si="40"/>
        <v>0.77505655124412742</v>
      </c>
      <c r="F1201" s="2">
        <f t="shared" si="41"/>
        <v>-0.25481928294366218</v>
      </c>
      <c r="G1201" s="2"/>
      <c r="H1201" s="22"/>
    </row>
    <row r="1202" spans="1:8" x14ac:dyDescent="0.25">
      <c r="A1202">
        <v>1201</v>
      </c>
      <c r="B1202">
        <v>2012</v>
      </c>
      <c r="C1202">
        <v>19755</v>
      </c>
      <c r="D1202">
        <v>15461</v>
      </c>
      <c r="E1202" s="2">
        <f t="shared" si="40"/>
        <v>0.7826373070108833</v>
      </c>
      <c r="F1202" s="2">
        <f t="shared" si="41"/>
        <v>-0.24508589974289655</v>
      </c>
      <c r="G1202" s="2"/>
      <c r="H1202" s="22"/>
    </row>
    <row r="1203" spans="1:8" x14ac:dyDescent="0.25">
      <c r="A1203">
        <v>1202</v>
      </c>
      <c r="B1203">
        <v>2012</v>
      </c>
      <c r="C1203">
        <v>26400</v>
      </c>
      <c r="D1203">
        <v>20261</v>
      </c>
      <c r="E1203" s="2">
        <f t="shared" si="40"/>
        <v>0.76746212121212121</v>
      </c>
      <c r="F1203" s="2">
        <f t="shared" si="41"/>
        <v>-0.26466615420825629</v>
      </c>
      <c r="G1203" s="2"/>
      <c r="H1203" s="22"/>
    </row>
    <row r="1204" spans="1:8" x14ac:dyDescent="0.25">
      <c r="A1204">
        <v>1203</v>
      </c>
      <c r="B1204">
        <v>2012</v>
      </c>
      <c r="C1204">
        <v>24245</v>
      </c>
      <c r="D1204">
        <v>18790</v>
      </c>
      <c r="E1204" s="2">
        <f t="shared" si="40"/>
        <v>0.77500515570220663</v>
      </c>
      <c r="F1204" s="2">
        <f t="shared" si="41"/>
        <v>-0.25488559713194164</v>
      </c>
      <c r="G1204" s="2"/>
      <c r="H1204" s="22"/>
    </row>
    <row r="1205" spans="1:8" x14ac:dyDescent="0.25">
      <c r="A1205">
        <v>1204</v>
      </c>
      <c r="B1205">
        <v>2012</v>
      </c>
      <c r="C1205">
        <v>24245</v>
      </c>
      <c r="D1205">
        <v>18975</v>
      </c>
      <c r="E1205" s="2">
        <f t="shared" si="40"/>
        <v>0.7826355949680347</v>
      </c>
      <c r="F1205" s="2">
        <f t="shared" si="41"/>
        <v>-0.24508808727562192</v>
      </c>
      <c r="G1205" s="2"/>
      <c r="H1205" s="22"/>
    </row>
    <row r="1206" spans="1:8" x14ac:dyDescent="0.25">
      <c r="A1206">
        <v>1205</v>
      </c>
      <c r="B1206">
        <v>2012</v>
      </c>
      <c r="C1206">
        <v>25143</v>
      </c>
      <c r="D1206">
        <v>19653</v>
      </c>
      <c r="E1206" s="2">
        <f t="shared" si="40"/>
        <v>0.78164896790359151</v>
      </c>
      <c r="F1206" s="2">
        <f t="shared" si="41"/>
        <v>-0.24634952936702978</v>
      </c>
      <c r="G1206" s="2"/>
      <c r="H1206" s="22"/>
    </row>
    <row r="1207" spans="1:8" x14ac:dyDescent="0.25">
      <c r="A1207">
        <v>1206</v>
      </c>
      <c r="B1207">
        <v>2012</v>
      </c>
      <c r="C1207">
        <v>21012</v>
      </c>
      <c r="D1207">
        <v>16749</v>
      </c>
      <c r="E1207" s="2">
        <f t="shared" si="40"/>
        <v>0.79711593375214163</v>
      </c>
      <c r="F1207" s="2">
        <f t="shared" si="41"/>
        <v>-0.22675514809538203</v>
      </c>
      <c r="G1207" s="2"/>
      <c r="H1207" s="22"/>
    </row>
    <row r="1208" spans="1:8" x14ac:dyDescent="0.25">
      <c r="A1208">
        <v>1207</v>
      </c>
      <c r="B1208">
        <v>2012</v>
      </c>
      <c r="C1208">
        <v>25861</v>
      </c>
      <c r="D1208">
        <v>20214</v>
      </c>
      <c r="E1208" s="2">
        <f t="shared" si="40"/>
        <v>0.78164030779938909</v>
      </c>
      <c r="F1208" s="2">
        <f t="shared" si="41"/>
        <v>-0.24636060870383211</v>
      </c>
      <c r="G1208" s="2"/>
      <c r="H1208" s="22"/>
    </row>
    <row r="1209" spans="1:8" x14ac:dyDescent="0.25">
      <c r="A1209">
        <v>1208</v>
      </c>
      <c r="B1209">
        <v>2012</v>
      </c>
      <c r="C1209">
        <v>23167</v>
      </c>
      <c r="D1209">
        <v>18288</v>
      </c>
      <c r="E1209" s="2">
        <f t="shared" si="40"/>
        <v>0.78939871368757286</v>
      </c>
      <c r="F1209" s="2">
        <f t="shared" si="41"/>
        <v>-0.2364837452358772</v>
      </c>
      <c r="G1209" s="2"/>
      <c r="H1209" s="22"/>
    </row>
    <row r="1210" spans="1:8" x14ac:dyDescent="0.25">
      <c r="A1210">
        <v>1209</v>
      </c>
      <c r="B1210">
        <v>2012</v>
      </c>
      <c r="C1210">
        <v>19575</v>
      </c>
      <c r="D1210">
        <v>15301</v>
      </c>
      <c r="E1210" s="2">
        <f t="shared" si="40"/>
        <v>0.78166028097062579</v>
      </c>
      <c r="F1210" s="2">
        <f t="shared" si="41"/>
        <v>-0.24633505613719042</v>
      </c>
      <c r="G1210" s="2"/>
      <c r="H1210" s="22"/>
    </row>
    <row r="1211" spans="1:8" x14ac:dyDescent="0.25">
      <c r="A1211">
        <v>1210</v>
      </c>
      <c r="B1211">
        <v>2012</v>
      </c>
      <c r="C1211">
        <v>26400</v>
      </c>
      <c r="D1211">
        <v>20635</v>
      </c>
      <c r="E1211" s="2">
        <f t="shared" si="40"/>
        <v>0.78162878787878787</v>
      </c>
      <c r="F1211" s="2">
        <f t="shared" si="41"/>
        <v>-0.24637534694772537</v>
      </c>
      <c r="G1211" s="2"/>
      <c r="H1211" s="22"/>
    </row>
    <row r="1212" spans="1:8" x14ac:dyDescent="0.25">
      <c r="A1212">
        <v>1211</v>
      </c>
      <c r="B1212">
        <v>2012</v>
      </c>
      <c r="C1212">
        <v>23347</v>
      </c>
      <c r="D1212">
        <v>18430</v>
      </c>
      <c r="E1212" s="2">
        <f t="shared" si="40"/>
        <v>0.78939478305563882</v>
      </c>
      <c r="F1212" s="2">
        <f t="shared" si="41"/>
        <v>-0.23648872452156866</v>
      </c>
      <c r="G1212" s="2"/>
      <c r="H1212" s="22"/>
    </row>
    <row r="1213" spans="1:8" x14ac:dyDescent="0.25">
      <c r="A1213">
        <v>1212</v>
      </c>
      <c r="B1213">
        <v>2012</v>
      </c>
      <c r="C1213">
        <v>21551</v>
      </c>
      <c r="D1213">
        <v>17012</v>
      </c>
      <c r="E1213" s="2">
        <f t="shared" si="40"/>
        <v>0.78938332327966221</v>
      </c>
      <c r="F1213" s="2">
        <f t="shared" si="41"/>
        <v>-0.23650324179404772</v>
      </c>
      <c r="G1213" s="2"/>
      <c r="H1213" s="22"/>
    </row>
    <row r="1214" spans="1:8" x14ac:dyDescent="0.25">
      <c r="A1214">
        <v>1213</v>
      </c>
      <c r="B1214">
        <v>2012</v>
      </c>
      <c r="C1214">
        <v>21730</v>
      </c>
      <c r="D1214">
        <v>16985</v>
      </c>
      <c r="E1214" s="2">
        <f t="shared" si="40"/>
        <v>0.781638288080994</v>
      </c>
      <c r="F1214" s="2">
        <f t="shared" si="41"/>
        <v>-0.24636319265579104</v>
      </c>
      <c r="G1214" s="2"/>
      <c r="H1214" s="22"/>
    </row>
    <row r="1215" spans="1:8" x14ac:dyDescent="0.25">
      <c r="A1215">
        <v>1214</v>
      </c>
      <c r="B1215">
        <v>2012</v>
      </c>
      <c r="C1215">
        <v>20473</v>
      </c>
      <c r="D1215">
        <v>16320</v>
      </c>
      <c r="E1215" s="2">
        <f t="shared" si="40"/>
        <v>0.79714746251160062</v>
      </c>
      <c r="F1215" s="2">
        <f t="shared" si="41"/>
        <v>-0.22671559533448066</v>
      </c>
      <c r="G1215" s="2"/>
      <c r="H1215" s="22"/>
    </row>
    <row r="1216" spans="1:8" x14ac:dyDescent="0.25">
      <c r="A1216">
        <v>1215</v>
      </c>
      <c r="B1216">
        <v>2012</v>
      </c>
      <c r="C1216">
        <v>25681</v>
      </c>
      <c r="D1216">
        <v>21046</v>
      </c>
      <c r="E1216" s="2">
        <f t="shared" si="40"/>
        <v>0.81951637397297616</v>
      </c>
      <c r="F1216" s="2">
        <f t="shared" si="41"/>
        <v>-0.19904090055493515</v>
      </c>
      <c r="G1216" s="2"/>
      <c r="H1216" s="22"/>
    </row>
    <row r="1217" spans="1:8" x14ac:dyDescent="0.25">
      <c r="A1217">
        <v>1216</v>
      </c>
      <c r="B1217">
        <v>2012</v>
      </c>
      <c r="C1217">
        <v>20832</v>
      </c>
      <c r="D1217">
        <v>16580</v>
      </c>
      <c r="E1217" s="2">
        <f t="shared" si="40"/>
        <v>0.79589093701996927</v>
      </c>
      <c r="F1217" s="2">
        <f t="shared" si="41"/>
        <v>-0.22829311631900984</v>
      </c>
      <c r="G1217" s="2"/>
      <c r="H1217" s="22"/>
    </row>
    <row r="1218" spans="1:8" x14ac:dyDescent="0.25">
      <c r="A1218">
        <v>1217</v>
      </c>
      <c r="B1218">
        <v>2012</v>
      </c>
      <c r="C1218">
        <v>19575</v>
      </c>
      <c r="D1218">
        <v>15733</v>
      </c>
      <c r="E1218" s="2">
        <f t="shared" ref="E1218:E1281" si="42">D1218/C1218</f>
        <v>0.80372924648786714</v>
      </c>
      <c r="F1218" s="2">
        <f t="shared" si="41"/>
        <v>-0.21849282461858061</v>
      </c>
      <c r="G1218" s="2"/>
      <c r="H1218" s="22"/>
    </row>
    <row r="1219" spans="1:8" x14ac:dyDescent="0.25">
      <c r="A1219">
        <v>1218</v>
      </c>
      <c r="B1219">
        <v>2012</v>
      </c>
      <c r="C1219">
        <v>26579</v>
      </c>
      <c r="D1219">
        <v>21782</v>
      </c>
      <c r="E1219" s="2">
        <f t="shared" si="42"/>
        <v>0.81951916926897173</v>
      </c>
      <c r="F1219" s="2">
        <f t="shared" ref="F1219:F1282" si="43">LN(E1219)</f>
        <v>-0.19903748965148391</v>
      </c>
      <c r="G1219" s="2"/>
      <c r="H1219" s="22"/>
    </row>
    <row r="1220" spans="1:8" x14ac:dyDescent="0.25">
      <c r="A1220">
        <v>1219</v>
      </c>
      <c r="B1220">
        <v>2012</v>
      </c>
      <c r="C1220">
        <v>21551</v>
      </c>
      <c r="D1220">
        <v>17321</v>
      </c>
      <c r="E1220" s="2">
        <f t="shared" si="42"/>
        <v>0.8037214050392093</v>
      </c>
      <c r="F1220" s="2">
        <f t="shared" si="43"/>
        <v>-0.21850258099729178</v>
      </c>
      <c r="G1220" s="2"/>
      <c r="H1220" s="22"/>
    </row>
    <row r="1221" spans="1:8" x14ac:dyDescent="0.25">
      <c r="A1221">
        <v>1220</v>
      </c>
      <c r="B1221">
        <v>2012</v>
      </c>
      <c r="C1221">
        <v>25322</v>
      </c>
      <c r="D1221">
        <v>20152</v>
      </c>
      <c r="E1221" s="2">
        <f t="shared" si="42"/>
        <v>0.79582971329278884</v>
      </c>
      <c r="F1221" s="2">
        <f t="shared" si="43"/>
        <v>-0.22837004404775244</v>
      </c>
      <c r="G1221" s="2"/>
      <c r="H1221" s="22"/>
    </row>
    <row r="1222" spans="1:8" x14ac:dyDescent="0.25">
      <c r="A1222">
        <v>1221</v>
      </c>
      <c r="B1222">
        <v>2012</v>
      </c>
      <c r="C1222">
        <v>23885</v>
      </c>
      <c r="D1222">
        <v>19197</v>
      </c>
      <c r="E1222" s="2">
        <f t="shared" si="42"/>
        <v>0.80372618798409046</v>
      </c>
      <c r="F1222" s="2">
        <f t="shared" si="43"/>
        <v>-0.21849663001649225</v>
      </c>
      <c r="G1222" s="2"/>
      <c r="H1222" s="22"/>
    </row>
    <row r="1223" spans="1:8" x14ac:dyDescent="0.25">
      <c r="A1223">
        <v>1222</v>
      </c>
      <c r="B1223">
        <v>2012</v>
      </c>
      <c r="C1223">
        <v>23347</v>
      </c>
      <c r="D1223">
        <v>18765</v>
      </c>
      <c r="E1223" s="2">
        <f t="shared" si="42"/>
        <v>0.80374352165160401</v>
      </c>
      <c r="F1223" s="2">
        <f t="shared" si="43"/>
        <v>-0.21847506361631647</v>
      </c>
      <c r="G1223" s="2"/>
      <c r="H1223" s="22"/>
    </row>
    <row r="1224" spans="1:8" x14ac:dyDescent="0.25">
      <c r="A1224">
        <v>1223</v>
      </c>
      <c r="B1224">
        <v>2012</v>
      </c>
      <c r="C1224">
        <v>25681</v>
      </c>
      <c r="D1224">
        <v>20438</v>
      </c>
      <c r="E1224" s="2">
        <f t="shared" si="42"/>
        <v>0.79584128343911842</v>
      </c>
      <c r="F1224" s="2">
        <f t="shared" si="43"/>
        <v>-0.2283555056835383</v>
      </c>
      <c r="G1224" s="2"/>
      <c r="H1224" s="22"/>
    </row>
    <row r="1225" spans="1:8" x14ac:dyDescent="0.25">
      <c r="A1225">
        <v>1224</v>
      </c>
      <c r="B1225">
        <v>2012</v>
      </c>
      <c r="C1225">
        <v>21551</v>
      </c>
      <c r="D1225">
        <v>17321</v>
      </c>
      <c r="E1225" s="2">
        <f t="shared" si="42"/>
        <v>0.8037214050392093</v>
      </c>
      <c r="F1225" s="2">
        <f t="shared" si="43"/>
        <v>-0.21850258099729178</v>
      </c>
      <c r="G1225" s="2"/>
      <c r="H1225" s="22"/>
    </row>
    <row r="1226" spans="1:8" x14ac:dyDescent="0.25">
      <c r="A1226">
        <v>1225</v>
      </c>
      <c r="B1226">
        <v>2012</v>
      </c>
      <c r="C1226">
        <v>24065</v>
      </c>
      <c r="D1226">
        <v>19532</v>
      </c>
      <c r="E1226" s="2">
        <f t="shared" si="42"/>
        <v>0.81163515478911286</v>
      </c>
      <c r="F1226" s="2">
        <f t="shared" si="43"/>
        <v>-0.20870435655565883</v>
      </c>
      <c r="G1226" s="2"/>
      <c r="H1226" s="22"/>
    </row>
    <row r="1227" spans="1:8" x14ac:dyDescent="0.25">
      <c r="A1227">
        <v>1226</v>
      </c>
      <c r="B1227">
        <v>2012</v>
      </c>
      <c r="C1227">
        <v>21730</v>
      </c>
      <c r="D1227">
        <v>17808</v>
      </c>
      <c r="E1227" s="2">
        <f t="shared" si="42"/>
        <v>0.81951219512195117</v>
      </c>
      <c r="F1227" s="2">
        <f t="shared" si="43"/>
        <v>-0.1990459997351493</v>
      </c>
      <c r="G1227" s="2"/>
      <c r="H1227" s="22"/>
    </row>
    <row r="1228" spans="1:8" x14ac:dyDescent="0.25">
      <c r="A1228">
        <v>1227</v>
      </c>
      <c r="B1228">
        <v>2012</v>
      </c>
      <c r="C1228">
        <v>23347</v>
      </c>
      <c r="D1228">
        <v>18581</v>
      </c>
      <c r="E1228" s="2">
        <f t="shared" si="42"/>
        <v>0.79586242343770075</v>
      </c>
      <c r="F1228" s="2">
        <f t="shared" si="43"/>
        <v>-0.228328942952683</v>
      </c>
      <c r="G1228" s="2"/>
      <c r="H1228" s="22"/>
    </row>
    <row r="1229" spans="1:8" x14ac:dyDescent="0.25">
      <c r="A1229">
        <v>1228</v>
      </c>
      <c r="B1229">
        <v>2012</v>
      </c>
      <c r="C1229">
        <v>25502</v>
      </c>
      <c r="D1229">
        <v>20296</v>
      </c>
      <c r="E1229" s="2">
        <f t="shared" si="42"/>
        <v>0.79585914830209392</v>
      </c>
      <c r="F1229" s="2">
        <f t="shared" si="43"/>
        <v>-0.2283330581643695</v>
      </c>
      <c r="G1229" s="2"/>
      <c r="H1229" s="22"/>
    </row>
    <row r="1230" spans="1:8" x14ac:dyDescent="0.25">
      <c r="A1230">
        <v>1229</v>
      </c>
      <c r="B1230">
        <v>2012</v>
      </c>
      <c r="C1230">
        <v>20832</v>
      </c>
      <c r="D1230">
        <v>17376</v>
      </c>
      <c r="E1230" s="2">
        <f t="shared" si="42"/>
        <v>0.83410138248847931</v>
      </c>
      <c r="F1230" s="2">
        <f t="shared" si="43"/>
        <v>-0.18140032227463374</v>
      </c>
      <c r="G1230" s="2"/>
      <c r="H1230" s="22"/>
    </row>
    <row r="1231" spans="1:8" x14ac:dyDescent="0.25">
      <c r="A1231">
        <v>1230</v>
      </c>
      <c r="B1231">
        <v>2012</v>
      </c>
      <c r="C1231">
        <v>23526</v>
      </c>
      <c r="D1231">
        <v>19246</v>
      </c>
      <c r="E1231" s="2">
        <f t="shared" si="42"/>
        <v>0.81807362067499789</v>
      </c>
      <c r="F1231" s="2">
        <f t="shared" si="43"/>
        <v>-0.20080294560404047</v>
      </c>
      <c r="G1231" s="2"/>
      <c r="H1231" s="22"/>
    </row>
    <row r="1232" spans="1:8" x14ac:dyDescent="0.25">
      <c r="A1232">
        <v>1231</v>
      </c>
      <c r="B1232">
        <v>2012</v>
      </c>
      <c r="C1232">
        <v>19396</v>
      </c>
      <c r="D1232">
        <v>16179</v>
      </c>
      <c r="E1232" s="2">
        <f t="shared" si="42"/>
        <v>0.83414106001237365</v>
      </c>
      <c r="F1232" s="2">
        <f t="shared" si="43"/>
        <v>-0.18135275421990624</v>
      </c>
      <c r="G1232" s="2"/>
      <c r="H1232" s="22"/>
    </row>
    <row r="1233" spans="1:8" x14ac:dyDescent="0.25">
      <c r="A1233">
        <v>1232</v>
      </c>
      <c r="B1233">
        <v>2012</v>
      </c>
      <c r="C1233">
        <v>26220</v>
      </c>
      <c r="D1233">
        <v>21450</v>
      </c>
      <c r="E1233" s="2">
        <f t="shared" si="42"/>
        <v>0.8180778032036613</v>
      </c>
      <c r="F1233" s="2">
        <f t="shared" si="43"/>
        <v>-0.20079783296152784</v>
      </c>
      <c r="G1233" s="2"/>
      <c r="H1233" s="22"/>
    </row>
    <row r="1234" spans="1:8" x14ac:dyDescent="0.25">
      <c r="A1234">
        <v>1233</v>
      </c>
      <c r="B1234">
        <v>2012</v>
      </c>
      <c r="C1234">
        <v>20473</v>
      </c>
      <c r="D1234">
        <v>16749</v>
      </c>
      <c r="E1234" s="2">
        <f t="shared" si="42"/>
        <v>0.81810189029453428</v>
      </c>
      <c r="F1234" s="2">
        <f t="shared" si="43"/>
        <v>-0.20076838987410847</v>
      </c>
      <c r="G1234" s="2"/>
      <c r="H1234" s="22"/>
    </row>
    <row r="1235" spans="1:8" x14ac:dyDescent="0.25">
      <c r="A1235">
        <v>1234</v>
      </c>
      <c r="B1235">
        <v>2012</v>
      </c>
      <c r="C1235">
        <v>23706</v>
      </c>
      <c r="D1235">
        <v>19584</v>
      </c>
      <c r="E1235" s="2">
        <f t="shared" si="42"/>
        <v>0.82611996962794232</v>
      </c>
      <c r="F1235" s="2">
        <f t="shared" si="43"/>
        <v>-0.19101527432739307</v>
      </c>
      <c r="G1235" s="2"/>
      <c r="H1235" s="22"/>
    </row>
    <row r="1236" spans="1:8" x14ac:dyDescent="0.25">
      <c r="A1236">
        <v>1235</v>
      </c>
      <c r="B1236">
        <v>2012</v>
      </c>
      <c r="C1236">
        <v>26220</v>
      </c>
      <c r="D1236">
        <v>21661</v>
      </c>
      <c r="E1236" s="2">
        <f t="shared" si="42"/>
        <v>0.82612509534706335</v>
      </c>
      <c r="F1236" s="2">
        <f t="shared" si="43"/>
        <v>-0.19100906977671267</v>
      </c>
      <c r="G1236" s="2"/>
      <c r="H1236" s="22"/>
    </row>
    <row r="1237" spans="1:8" x14ac:dyDescent="0.25">
      <c r="A1237">
        <v>1236</v>
      </c>
      <c r="B1237">
        <v>2012</v>
      </c>
      <c r="C1237">
        <v>21012</v>
      </c>
      <c r="D1237">
        <v>17527</v>
      </c>
      <c r="E1237" s="2">
        <f t="shared" si="42"/>
        <v>0.83414239482200647</v>
      </c>
      <c r="F1237" s="2">
        <f t="shared" si="43"/>
        <v>-0.18135115400067617</v>
      </c>
      <c r="G1237" s="2"/>
      <c r="H1237" s="22"/>
    </row>
    <row r="1238" spans="1:8" x14ac:dyDescent="0.25">
      <c r="A1238">
        <v>1237</v>
      </c>
      <c r="B1238">
        <v>2012</v>
      </c>
      <c r="C1238">
        <v>26220</v>
      </c>
      <c r="D1238">
        <v>21661</v>
      </c>
      <c r="E1238" s="2">
        <f t="shared" si="42"/>
        <v>0.82612509534706335</v>
      </c>
      <c r="F1238" s="2">
        <f t="shared" si="43"/>
        <v>-0.19100906977671267</v>
      </c>
      <c r="G1238" s="2"/>
      <c r="H1238" s="22"/>
    </row>
    <row r="1239" spans="1:8" x14ac:dyDescent="0.25">
      <c r="A1239">
        <v>1238</v>
      </c>
      <c r="B1239">
        <v>2012</v>
      </c>
      <c r="C1239">
        <v>26400</v>
      </c>
      <c r="D1239">
        <v>21809</v>
      </c>
      <c r="E1239" s="2">
        <f t="shared" si="42"/>
        <v>0.8260984848484848</v>
      </c>
      <c r="F1239" s="2">
        <f t="shared" si="43"/>
        <v>-0.19104128151718147</v>
      </c>
      <c r="G1239" s="2"/>
      <c r="H1239" s="22"/>
    </row>
    <row r="1240" spans="1:8" x14ac:dyDescent="0.25">
      <c r="A1240">
        <v>1239</v>
      </c>
      <c r="B1240">
        <v>2012</v>
      </c>
      <c r="C1240">
        <v>19396</v>
      </c>
      <c r="D1240">
        <v>15868</v>
      </c>
      <c r="E1240" s="2">
        <f t="shared" si="42"/>
        <v>0.81810682614972163</v>
      </c>
      <c r="F1240" s="2">
        <f t="shared" si="43"/>
        <v>-0.2007623565910221</v>
      </c>
      <c r="G1240" s="2"/>
      <c r="H1240" s="22"/>
    </row>
    <row r="1241" spans="1:8" x14ac:dyDescent="0.25">
      <c r="A1241">
        <v>1240</v>
      </c>
      <c r="B1241">
        <v>2012</v>
      </c>
      <c r="C1241">
        <v>26041</v>
      </c>
      <c r="D1241">
        <v>22103</v>
      </c>
      <c r="E1241" s="2">
        <f t="shared" si="42"/>
        <v>0.84877692868937449</v>
      </c>
      <c r="F1241" s="2">
        <f t="shared" si="43"/>
        <v>-0.16395887314346511</v>
      </c>
      <c r="G1241" s="2"/>
      <c r="H1241" s="22"/>
    </row>
    <row r="1242" spans="1:8" x14ac:dyDescent="0.25">
      <c r="A1242">
        <v>1241</v>
      </c>
      <c r="B1242">
        <v>2012</v>
      </c>
      <c r="C1242">
        <v>20653</v>
      </c>
      <c r="D1242">
        <v>17530</v>
      </c>
      <c r="E1242" s="2">
        <f t="shared" si="42"/>
        <v>0.84878710114753309</v>
      </c>
      <c r="F1242" s="2">
        <f t="shared" si="43"/>
        <v>-0.16394688837236968</v>
      </c>
      <c r="G1242" s="2"/>
      <c r="H1242" s="22"/>
    </row>
    <row r="1243" spans="1:8" x14ac:dyDescent="0.25">
      <c r="A1243">
        <v>1242</v>
      </c>
      <c r="B1243">
        <v>2012</v>
      </c>
      <c r="C1243">
        <v>26041</v>
      </c>
      <c r="D1243">
        <v>21890</v>
      </c>
      <c r="E1243" s="2">
        <f t="shared" si="42"/>
        <v>0.84059751929649396</v>
      </c>
      <c r="F1243" s="2">
        <f t="shared" si="43"/>
        <v>-0.17364230752599877</v>
      </c>
      <c r="G1243" s="2"/>
      <c r="H1243" s="22"/>
    </row>
    <row r="1244" spans="1:8" x14ac:dyDescent="0.25">
      <c r="A1244">
        <v>1243</v>
      </c>
      <c r="B1244">
        <v>2012</v>
      </c>
      <c r="C1244">
        <v>23526</v>
      </c>
      <c r="D1244">
        <v>19584</v>
      </c>
      <c r="E1244" s="2">
        <f t="shared" si="42"/>
        <v>0.83244070390206582</v>
      </c>
      <c r="F1244" s="2">
        <f t="shared" si="43"/>
        <v>-0.18339328620833401</v>
      </c>
      <c r="G1244" s="2"/>
      <c r="H1244" s="22"/>
    </row>
    <row r="1245" spans="1:8" x14ac:dyDescent="0.25">
      <c r="A1245">
        <v>1244</v>
      </c>
      <c r="B1245">
        <v>2012</v>
      </c>
      <c r="C1245">
        <v>19934</v>
      </c>
      <c r="D1245">
        <v>16594</v>
      </c>
      <c r="E1245" s="2">
        <f t="shared" si="42"/>
        <v>0.83244707534865059</v>
      </c>
      <c r="F1245" s="2">
        <f t="shared" si="43"/>
        <v>-0.18338563230317087</v>
      </c>
      <c r="G1245" s="2"/>
      <c r="H1245" s="22"/>
    </row>
    <row r="1246" spans="1:8" x14ac:dyDescent="0.25">
      <c r="A1246">
        <v>1245</v>
      </c>
      <c r="B1246">
        <v>2012</v>
      </c>
      <c r="C1246">
        <v>19037</v>
      </c>
      <c r="D1246">
        <v>16158</v>
      </c>
      <c r="E1246" s="2">
        <f t="shared" si="42"/>
        <v>0.8487681882649577</v>
      </c>
      <c r="F1246" s="2">
        <f t="shared" si="43"/>
        <v>-0.16396917086613483</v>
      </c>
      <c r="G1246" s="2"/>
      <c r="H1246" s="22"/>
    </row>
    <row r="1247" spans="1:8" x14ac:dyDescent="0.25">
      <c r="A1247">
        <v>1246</v>
      </c>
      <c r="B1247">
        <v>2012</v>
      </c>
      <c r="C1247">
        <v>24963</v>
      </c>
      <c r="D1247">
        <v>21188</v>
      </c>
      <c r="E1247" s="2">
        <f t="shared" si="42"/>
        <v>0.84877618875936389</v>
      </c>
      <c r="F1247" s="2">
        <f t="shared" si="43"/>
        <v>-0.16395974490412224</v>
      </c>
      <c r="G1247" s="2"/>
      <c r="H1247" s="22"/>
    </row>
    <row r="1248" spans="1:8" x14ac:dyDescent="0.25">
      <c r="A1248">
        <v>1247</v>
      </c>
      <c r="B1248">
        <v>2012</v>
      </c>
      <c r="C1248">
        <v>26579</v>
      </c>
      <c r="D1248">
        <v>22125</v>
      </c>
      <c r="E1248" s="2">
        <f t="shared" si="42"/>
        <v>0.83242409420971442</v>
      </c>
      <c r="F1248" s="2">
        <f t="shared" si="43"/>
        <v>-0.18341323941098539</v>
      </c>
      <c r="G1248" s="2"/>
      <c r="H1248" s="22"/>
    </row>
    <row r="1249" spans="1:8" x14ac:dyDescent="0.25">
      <c r="A1249">
        <v>1248</v>
      </c>
      <c r="B1249">
        <v>2012</v>
      </c>
      <c r="C1249">
        <v>24604</v>
      </c>
      <c r="D1249">
        <v>20281</v>
      </c>
      <c r="E1249" s="2">
        <f t="shared" si="42"/>
        <v>0.82429686229881316</v>
      </c>
      <c r="F1249" s="2">
        <f t="shared" si="43"/>
        <v>-0.19322454417412674</v>
      </c>
      <c r="G1249" s="2"/>
      <c r="H1249" s="22"/>
    </row>
    <row r="1250" spans="1:8" x14ac:dyDescent="0.25">
      <c r="A1250">
        <v>1249</v>
      </c>
      <c r="B1250">
        <v>2012</v>
      </c>
      <c r="C1250">
        <v>22628</v>
      </c>
      <c r="D1250">
        <v>19206</v>
      </c>
      <c r="E1250" s="2">
        <f t="shared" si="42"/>
        <v>0.8487714336220612</v>
      </c>
      <c r="F1250" s="2">
        <f t="shared" si="43"/>
        <v>-0.16396534726512821</v>
      </c>
      <c r="G1250" s="2"/>
      <c r="H1250" s="22"/>
    </row>
    <row r="1251" spans="1:8" x14ac:dyDescent="0.25">
      <c r="A1251">
        <v>1250</v>
      </c>
      <c r="B1251">
        <v>2012</v>
      </c>
      <c r="C1251">
        <v>24783</v>
      </c>
      <c r="D1251">
        <v>20428</v>
      </c>
      <c r="E1251" s="2">
        <f t="shared" si="42"/>
        <v>0.82427470443449136</v>
      </c>
      <c r="F1251" s="2">
        <f t="shared" si="43"/>
        <v>-0.1932514254630805</v>
      </c>
      <c r="G1251" s="2"/>
      <c r="H1251" s="22"/>
    </row>
    <row r="1252" spans="1:8" x14ac:dyDescent="0.25">
      <c r="A1252">
        <v>1251</v>
      </c>
      <c r="B1252">
        <v>2012</v>
      </c>
      <c r="C1252">
        <v>21910</v>
      </c>
      <c r="D1252">
        <v>18917</v>
      </c>
      <c r="E1252" s="2">
        <f t="shared" si="42"/>
        <v>0.8633957097215883</v>
      </c>
      <c r="F1252" s="2">
        <f t="shared" si="43"/>
        <v>-0.14688216492384892</v>
      </c>
      <c r="G1252" s="2"/>
      <c r="H1252" s="22"/>
    </row>
    <row r="1253" spans="1:8" x14ac:dyDescent="0.25">
      <c r="A1253">
        <v>1252</v>
      </c>
      <c r="B1253">
        <v>2012</v>
      </c>
      <c r="C1253">
        <v>22269</v>
      </c>
      <c r="D1253">
        <v>18672</v>
      </c>
      <c r="E1253" s="2">
        <f t="shared" si="42"/>
        <v>0.8384750101037316</v>
      </c>
      <c r="F1253" s="2">
        <f t="shared" si="43"/>
        <v>-0.17617050125931949</v>
      </c>
      <c r="G1253" s="2"/>
      <c r="H1253" s="22"/>
    </row>
    <row r="1254" spans="1:8" x14ac:dyDescent="0.25">
      <c r="A1254">
        <v>1253</v>
      </c>
      <c r="B1254">
        <v>2012</v>
      </c>
      <c r="C1254">
        <v>26220</v>
      </c>
      <c r="D1254">
        <v>22639</v>
      </c>
      <c r="E1254" s="2">
        <f t="shared" si="42"/>
        <v>0.86342486651411132</v>
      </c>
      <c r="F1254" s="2">
        <f t="shared" si="43"/>
        <v>-0.14684839558738508</v>
      </c>
      <c r="G1254" s="2"/>
      <c r="H1254" s="22"/>
    </row>
    <row r="1255" spans="1:8" x14ac:dyDescent="0.25">
      <c r="A1255">
        <v>1254</v>
      </c>
      <c r="B1255">
        <v>2012</v>
      </c>
      <c r="C1255">
        <v>24604</v>
      </c>
      <c r="D1255">
        <v>21243</v>
      </c>
      <c r="E1255" s="2">
        <f t="shared" si="42"/>
        <v>0.86339619574052995</v>
      </c>
      <c r="F1255" s="2">
        <f t="shared" si="43"/>
        <v>-0.1468816020083753</v>
      </c>
      <c r="G1255" s="2"/>
      <c r="H1255" s="22"/>
    </row>
    <row r="1256" spans="1:8" x14ac:dyDescent="0.25">
      <c r="A1256">
        <v>1255</v>
      </c>
      <c r="B1256">
        <v>2012</v>
      </c>
      <c r="C1256">
        <v>20294</v>
      </c>
      <c r="D1256">
        <v>17521</v>
      </c>
      <c r="E1256" s="2">
        <f t="shared" si="42"/>
        <v>0.86335862816596043</v>
      </c>
      <c r="F1256" s="2">
        <f t="shared" si="43"/>
        <v>-0.14692511435194061</v>
      </c>
      <c r="G1256" s="2"/>
      <c r="H1256" s="22"/>
    </row>
    <row r="1257" spans="1:8" x14ac:dyDescent="0.25">
      <c r="A1257">
        <v>1256</v>
      </c>
      <c r="B1257">
        <v>2012</v>
      </c>
      <c r="C1257">
        <v>20473</v>
      </c>
      <c r="D1257">
        <v>17506</v>
      </c>
      <c r="E1257" s="2">
        <f t="shared" si="42"/>
        <v>0.8550774190397108</v>
      </c>
      <c r="F1257" s="2">
        <f t="shared" si="43"/>
        <v>-0.1565632655601954</v>
      </c>
      <c r="G1257" s="2"/>
      <c r="H1257" s="22"/>
    </row>
    <row r="1258" spans="1:8" x14ac:dyDescent="0.25">
      <c r="A1258">
        <v>1257</v>
      </c>
      <c r="B1258">
        <v>2012</v>
      </c>
      <c r="C1258">
        <v>24783</v>
      </c>
      <c r="D1258">
        <v>20780</v>
      </c>
      <c r="E1258" s="2">
        <f t="shared" si="42"/>
        <v>0.83847798894403425</v>
      </c>
      <c r="F1258" s="2">
        <f t="shared" si="43"/>
        <v>-0.17616694857739656</v>
      </c>
      <c r="G1258" s="2"/>
      <c r="H1258" s="22"/>
    </row>
    <row r="1259" spans="1:8" x14ac:dyDescent="0.25">
      <c r="A1259">
        <v>1258</v>
      </c>
      <c r="B1259">
        <v>2012</v>
      </c>
      <c r="C1259">
        <v>23885</v>
      </c>
      <c r="D1259">
        <v>20424</v>
      </c>
      <c r="E1259" s="2">
        <f t="shared" si="42"/>
        <v>0.85509734142767424</v>
      </c>
      <c r="F1259" s="2">
        <f t="shared" si="43"/>
        <v>-0.15653996690274249</v>
      </c>
      <c r="G1259" s="2"/>
      <c r="H1259" s="22"/>
    </row>
    <row r="1260" spans="1:8" x14ac:dyDescent="0.25">
      <c r="A1260">
        <v>1259</v>
      </c>
      <c r="B1260">
        <v>2012</v>
      </c>
      <c r="C1260">
        <v>26939</v>
      </c>
      <c r="D1260">
        <v>22812</v>
      </c>
      <c r="E1260" s="2">
        <f t="shared" si="42"/>
        <v>0.8468020342254724</v>
      </c>
      <c r="F1260" s="2">
        <f t="shared" si="43"/>
        <v>-0.16628833747410876</v>
      </c>
      <c r="G1260" s="2"/>
      <c r="H1260" s="22"/>
    </row>
    <row r="1261" spans="1:8" x14ac:dyDescent="0.25">
      <c r="A1261">
        <v>1260</v>
      </c>
      <c r="B1261">
        <v>2012</v>
      </c>
      <c r="C1261">
        <v>22449</v>
      </c>
      <c r="D1261">
        <v>19196</v>
      </c>
      <c r="E1261" s="2">
        <f t="shared" si="42"/>
        <v>0.85509376809657445</v>
      </c>
      <c r="F1261" s="2">
        <f t="shared" si="43"/>
        <v>-0.1565441457703321</v>
      </c>
      <c r="G1261" s="2"/>
      <c r="H1261" s="22"/>
    </row>
    <row r="1262" spans="1:8" x14ac:dyDescent="0.25">
      <c r="A1262">
        <v>1261</v>
      </c>
      <c r="B1262">
        <v>2012</v>
      </c>
      <c r="C1262">
        <v>23885</v>
      </c>
      <c r="D1262">
        <v>20027</v>
      </c>
      <c r="E1262" s="2">
        <f t="shared" si="42"/>
        <v>0.83847603098178769</v>
      </c>
      <c r="F1262" s="2">
        <f t="shared" si="43"/>
        <v>-0.17616928371863871</v>
      </c>
      <c r="G1262" s="2"/>
      <c r="H1262" s="22"/>
    </row>
    <row r="1263" spans="1:8" x14ac:dyDescent="0.25">
      <c r="A1263">
        <v>1262</v>
      </c>
      <c r="B1263">
        <v>2012</v>
      </c>
      <c r="C1263">
        <v>20832</v>
      </c>
      <c r="D1263">
        <v>17468</v>
      </c>
      <c r="E1263" s="2">
        <f t="shared" si="42"/>
        <v>0.83851766513056836</v>
      </c>
      <c r="F1263" s="2">
        <f t="shared" si="43"/>
        <v>-0.1761196304028442</v>
      </c>
      <c r="G1263" s="2"/>
      <c r="H1263" s="22"/>
    </row>
    <row r="1264" spans="1:8" x14ac:dyDescent="0.25">
      <c r="A1264">
        <v>1263</v>
      </c>
      <c r="B1264">
        <v>2012</v>
      </c>
      <c r="C1264">
        <v>23167</v>
      </c>
      <c r="D1264">
        <v>19618</v>
      </c>
      <c r="E1264" s="2">
        <f t="shared" si="42"/>
        <v>0.84680795959770361</v>
      </c>
      <c r="F1264" s="2">
        <f t="shared" si="43"/>
        <v>-0.16628134014620821</v>
      </c>
      <c r="G1264" s="2"/>
      <c r="H1264" s="22"/>
    </row>
    <row r="1265" spans="1:8" x14ac:dyDescent="0.25">
      <c r="A1265">
        <v>1264</v>
      </c>
      <c r="B1265">
        <v>2012</v>
      </c>
      <c r="C1265">
        <v>21371</v>
      </c>
      <c r="D1265">
        <v>18097</v>
      </c>
      <c r="E1265" s="2">
        <f t="shared" si="42"/>
        <v>0.84680174067661784</v>
      </c>
      <c r="F1265" s="2">
        <f t="shared" si="43"/>
        <v>-0.16628868412999004</v>
      </c>
      <c r="G1265" s="2"/>
      <c r="H1265" s="22"/>
    </row>
    <row r="1266" spans="1:8" x14ac:dyDescent="0.25">
      <c r="A1266">
        <v>1265</v>
      </c>
      <c r="B1266">
        <v>2012</v>
      </c>
      <c r="C1266">
        <v>23526</v>
      </c>
      <c r="D1266">
        <v>20117</v>
      </c>
      <c r="E1266" s="2">
        <f t="shared" si="42"/>
        <v>0.85509648899090374</v>
      </c>
      <c r="F1266" s="2">
        <f t="shared" si="43"/>
        <v>-0.15654096379181479</v>
      </c>
      <c r="G1266" s="2"/>
      <c r="H1266" s="22"/>
    </row>
    <row r="1267" spans="1:8" x14ac:dyDescent="0.25">
      <c r="A1267">
        <v>1266</v>
      </c>
      <c r="B1267">
        <v>2012</v>
      </c>
      <c r="C1267">
        <v>20832</v>
      </c>
      <c r="D1267">
        <v>17987</v>
      </c>
      <c r="E1267" s="2">
        <f t="shared" si="42"/>
        <v>0.8634312596006144</v>
      </c>
      <c r="F1267" s="2">
        <f t="shared" si="43"/>
        <v>-0.14684099128032507</v>
      </c>
      <c r="G1267" s="2"/>
      <c r="H1267" s="22"/>
    </row>
    <row r="1268" spans="1:8" x14ac:dyDescent="0.25">
      <c r="A1268">
        <v>1267</v>
      </c>
      <c r="B1268">
        <v>2012</v>
      </c>
      <c r="C1268">
        <v>21551</v>
      </c>
      <c r="D1268">
        <v>18429</v>
      </c>
      <c r="E1268" s="2">
        <f t="shared" si="42"/>
        <v>0.8551343325135724</v>
      </c>
      <c r="F1268" s="2">
        <f t="shared" si="43"/>
        <v>-0.15649670833553483</v>
      </c>
      <c r="G1268" s="2"/>
      <c r="H1268" s="22"/>
    </row>
    <row r="1269" spans="1:8" x14ac:dyDescent="0.25">
      <c r="A1269">
        <v>1268</v>
      </c>
      <c r="B1269">
        <v>2012</v>
      </c>
      <c r="C1269">
        <v>26579</v>
      </c>
      <c r="D1269">
        <v>22727</v>
      </c>
      <c r="E1269" s="2">
        <f t="shared" si="42"/>
        <v>0.85507355430979348</v>
      </c>
      <c r="F1269" s="2">
        <f t="shared" si="43"/>
        <v>-0.15656778531310322</v>
      </c>
      <c r="G1269" s="2"/>
      <c r="H1269" s="22"/>
    </row>
    <row r="1270" spans="1:8" x14ac:dyDescent="0.25">
      <c r="A1270">
        <v>1269</v>
      </c>
      <c r="B1270">
        <v>2012</v>
      </c>
      <c r="C1270">
        <v>26220</v>
      </c>
      <c r="D1270">
        <v>22203</v>
      </c>
      <c r="E1270" s="2">
        <f t="shared" si="42"/>
        <v>0.84679633867276893</v>
      </c>
      <c r="F1270" s="2">
        <f t="shared" si="43"/>
        <v>-0.1662950634521147</v>
      </c>
      <c r="G1270" s="2"/>
      <c r="H1270" s="22"/>
    </row>
    <row r="1271" spans="1:8" x14ac:dyDescent="0.25">
      <c r="A1271">
        <v>1270</v>
      </c>
      <c r="B1271">
        <v>2012</v>
      </c>
      <c r="C1271">
        <v>24245</v>
      </c>
      <c r="D1271">
        <v>20933</v>
      </c>
      <c r="E1271" s="2">
        <f t="shared" si="42"/>
        <v>0.86339451433285208</v>
      </c>
      <c r="F1271" s="2">
        <f t="shared" si="43"/>
        <v>-0.14688354944493268</v>
      </c>
      <c r="G1271" s="2"/>
      <c r="H1271" s="22"/>
    </row>
    <row r="1272" spans="1:8" x14ac:dyDescent="0.25">
      <c r="A1272">
        <v>1271</v>
      </c>
      <c r="B1272">
        <v>2012</v>
      </c>
      <c r="C1272">
        <v>26400</v>
      </c>
      <c r="D1272">
        <v>22574</v>
      </c>
      <c r="E1272" s="2">
        <f t="shared" si="42"/>
        <v>0.8550757575757576</v>
      </c>
      <c r="F1272" s="2">
        <f t="shared" si="43"/>
        <v>-0.15656520861883588</v>
      </c>
      <c r="G1272" s="2"/>
      <c r="H1272" s="22"/>
    </row>
    <row r="1273" spans="1:8" x14ac:dyDescent="0.25">
      <c r="A1273">
        <v>1272</v>
      </c>
      <c r="B1273">
        <v>2012</v>
      </c>
      <c r="C1273">
        <v>23706</v>
      </c>
      <c r="D1273">
        <v>20214</v>
      </c>
      <c r="E1273" s="2">
        <f t="shared" si="42"/>
        <v>0.85269552012148819</v>
      </c>
      <c r="F1273" s="2">
        <f t="shared" si="43"/>
        <v>-0.1593527470048379</v>
      </c>
      <c r="G1273" s="2"/>
      <c r="H1273" s="22"/>
    </row>
    <row r="1274" spans="1:8" x14ac:dyDescent="0.25">
      <c r="A1274">
        <v>1273</v>
      </c>
      <c r="B1274">
        <v>2012</v>
      </c>
      <c r="C1274">
        <v>20114</v>
      </c>
      <c r="D1274">
        <v>17151</v>
      </c>
      <c r="E1274" s="2">
        <f t="shared" si="42"/>
        <v>0.8526896688873421</v>
      </c>
      <c r="F1274" s="2">
        <f t="shared" si="43"/>
        <v>-0.15935960907234481</v>
      </c>
      <c r="G1274" s="2"/>
      <c r="H1274" s="22"/>
    </row>
    <row r="1275" spans="1:8" x14ac:dyDescent="0.25">
      <c r="A1275">
        <v>1274</v>
      </c>
      <c r="B1275">
        <v>2012</v>
      </c>
      <c r="C1275">
        <v>26579</v>
      </c>
      <c r="D1275">
        <v>23337</v>
      </c>
      <c r="E1275" s="2">
        <f t="shared" si="42"/>
        <v>0.8780240039128635</v>
      </c>
      <c r="F1275" s="2">
        <f t="shared" si="43"/>
        <v>-0.1300813464122319</v>
      </c>
      <c r="G1275" s="2"/>
      <c r="H1275" s="22"/>
    </row>
    <row r="1276" spans="1:8" x14ac:dyDescent="0.25">
      <c r="A1276">
        <v>1275</v>
      </c>
      <c r="B1276">
        <v>2012</v>
      </c>
      <c r="C1276">
        <v>24963</v>
      </c>
      <c r="D1276">
        <v>21496</v>
      </c>
      <c r="E1276" s="2">
        <f t="shared" si="42"/>
        <v>0.86111444938508996</v>
      </c>
      <c r="F1276" s="2">
        <f t="shared" si="43"/>
        <v>-0.14952785727321238</v>
      </c>
      <c r="G1276" s="2"/>
      <c r="H1276" s="22"/>
    </row>
    <row r="1277" spans="1:8" x14ac:dyDescent="0.25">
      <c r="A1277">
        <v>1276</v>
      </c>
      <c r="B1277">
        <v>2012</v>
      </c>
      <c r="C1277">
        <v>21371</v>
      </c>
      <c r="D1277">
        <v>18403</v>
      </c>
      <c r="E1277" s="2">
        <f t="shared" si="42"/>
        <v>0.86112020962987224</v>
      </c>
      <c r="F1277" s="2">
        <f t="shared" si="43"/>
        <v>-0.14952116800499665</v>
      </c>
      <c r="G1277" s="2"/>
      <c r="H1277" s="22"/>
    </row>
    <row r="1278" spans="1:8" x14ac:dyDescent="0.25">
      <c r="A1278">
        <v>1277</v>
      </c>
      <c r="B1278">
        <v>2012</v>
      </c>
      <c r="C1278">
        <v>21730</v>
      </c>
      <c r="D1278">
        <v>18529</v>
      </c>
      <c r="E1278" s="2">
        <f t="shared" si="42"/>
        <v>0.8526921306948918</v>
      </c>
      <c r="F1278" s="2">
        <f t="shared" si="43"/>
        <v>-0.1593567219680608</v>
      </c>
      <c r="G1278" s="2"/>
      <c r="H1278" s="22"/>
    </row>
    <row r="1279" spans="1:8" x14ac:dyDescent="0.25">
      <c r="A1279">
        <v>1278</v>
      </c>
      <c r="B1279">
        <v>2012</v>
      </c>
      <c r="C1279">
        <v>25322</v>
      </c>
      <c r="D1279">
        <v>22020</v>
      </c>
      <c r="E1279" s="2">
        <f t="shared" si="42"/>
        <v>0.86959955769686437</v>
      </c>
      <c r="F1279" s="2">
        <f t="shared" si="43"/>
        <v>-0.13972245180352758</v>
      </c>
      <c r="G1279" s="2"/>
      <c r="H1279" s="22"/>
    </row>
    <row r="1280" spans="1:8" x14ac:dyDescent="0.25">
      <c r="A1280">
        <v>1279</v>
      </c>
      <c r="B1280">
        <v>2012</v>
      </c>
      <c r="C1280">
        <v>19037</v>
      </c>
      <c r="D1280">
        <v>16555</v>
      </c>
      <c r="E1280" s="2">
        <f t="shared" si="42"/>
        <v>0.86962231444030047</v>
      </c>
      <c r="F1280" s="2">
        <f t="shared" si="43"/>
        <v>-0.13969628292444208</v>
      </c>
      <c r="G1280" s="2"/>
      <c r="H1280" s="22"/>
    </row>
    <row r="1281" spans="1:8" x14ac:dyDescent="0.25">
      <c r="A1281">
        <v>1280</v>
      </c>
      <c r="B1281">
        <v>2012</v>
      </c>
      <c r="C1281">
        <v>22808</v>
      </c>
      <c r="D1281">
        <v>19449</v>
      </c>
      <c r="E1281" s="2">
        <f t="shared" si="42"/>
        <v>0.8527271132935812</v>
      </c>
      <c r="F1281" s="2">
        <f t="shared" si="43"/>
        <v>-0.15931569674940257</v>
      </c>
      <c r="G1281" s="2"/>
      <c r="H1281" s="22"/>
    </row>
    <row r="1282" spans="1:8" x14ac:dyDescent="0.25">
      <c r="A1282">
        <v>1281</v>
      </c>
      <c r="B1282">
        <v>2012</v>
      </c>
      <c r="C1282">
        <v>25322</v>
      </c>
      <c r="D1282">
        <v>22020</v>
      </c>
      <c r="E1282" s="2">
        <f t="shared" ref="E1282:E1345" si="44">D1282/C1282</f>
        <v>0.86959955769686437</v>
      </c>
      <c r="F1282" s="2">
        <f t="shared" si="43"/>
        <v>-0.13972245180352758</v>
      </c>
      <c r="G1282" s="2"/>
      <c r="H1282" s="22"/>
    </row>
    <row r="1283" spans="1:8" x14ac:dyDescent="0.25">
      <c r="A1283">
        <v>1282</v>
      </c>
      <c r="B1283">
        <v>2012</v>
      </c>
      <c r="C1283">
        <v>26939</v>
      </c>
      <c r="D1283">
        <v>23584</v>
      </c>
      <c r="E1283" s="2">
        <f t="shared" si="44"/>
        <v>0.87545937117190686</v>
      </c>
      <c r="F1283" s="2">
        <f t="shared" ref="F1283:F1346" si="45">LN(E1283)</f>
        <v>-0.13300653476147517</v>
      </c>
      <c r="G1283" s="2"/>
      <c r="H1283" s="22"/>
    </row>
    <row r="1284" spans="1:8" x14ac:dyDescent="0.25">
      <c r="A1284">
        <v>1283</v>
      </c>
      <c r="B1284">
        <v>2012</v>
      </c>
      <c r="C1284">
        <v>26041</v>
      </c>
      <c r="D1284">
        <v>23245</v>
      </c>
      <c r="E1284" s="2">
        <f t="shared" si="44"/>
        <v>0.89263085134979459</v>
      </c>
      <c r="F1284" s="2">
        <f t="shared" si="45"/>
        <v>-0.11358216391822219</v>
      </c>
      <c r="G1284" s="2"/>
      <c r="H1284" s="22"/>
    </row>
    <row r="1285" spans="1:8" x14ac:dyDescent="0.25">
      <c r="A1285">
        <v>1284</v>
      </c>
      <c r="B1285">
        <v>2012</v>
      </c>
      <c r="C1285">
        <v>26759</v>
      </c>
      <c r="D1285">
        <v>23197</v>
      </c>
      <c r="E1285" s="2">
        <f t="shared" si="44"/>
        <v>0.86688590754512496</v>
      </c>
      <c r="F1285" s="2">
        <f t="shared" si="45"/>
        <v>-0.14284790538787548</v>
      </c>
      <c r="G1285" s="2"/>
      <c r="H1285" s="22"/>
    </row>
    <row r="1286" spans="1:8" x14ac:dyDescent="0.25">
      <c r="A1286">
        <v>1285</v>
      </c>
      <c r="B1286">
        <v>2012</v>
      </c>
      <c r="C1286">
        <v>25143</v>
      </c>
      <c r="D1286">
        <v>22445</v>
      </c>
      <c r="E1286" s="2">
        <f t="shared" si="44"/>
        <v>0.89269379151254824</v>
      </c>
      <c r="F1286" s="2">
        <f t="shared" si="45"/>
        <v>-0.11351165555098337</v>
      </c>
      <c r="G1286" s="2"/>
      <c r="H1286" s="22"/>
    </row>
    <row r="1287" spans="1:8" x14ac:dyDescent="0.25">
      <c r="A1287">
        <v>1286</v>
      </c>
      <c r="B1287">
        <v>2012</v>
      </c>
      <c r="C1287">
        <v>26400</v>
      </c>
      <c r="D1287">
        <v>22886</v>
      </c>
      <c r="E1287" s="2">
        <f t="shared" si="44"/>
        <v>0.86689393939393944</v>
      </c>
      <c r="F1287" s="2">
        <f t="shared" si="45"/>
        <v>-0.14283864025674742</v>
      </c>
      <c r="G1287" s="2"/>
      <c r="H1287" s="22"/>
    </row>
    <row r="1288" spans="1:8" x14ac:dyDescent="0.25">
      <c r="A1288">
        <v>1287</v>
      </c>
      <c r="B1288">
        <v>2012</v>
      </c>
      <c r="C1288">
        <v>23167</v>
      </c>
      <c r="D1288">
        <v>20680</v>
      </c>
      <c r="E1288" s="2">
        <f t="shared" si="44"/>
        <v>0.89264902663271029</v>
      </c>
      <c r="F1288" s="2">
        <f t="shared" si="45"/>
        <v>-0.11356180264810373</v>
      </c>
      <c r="G1288" s="2"/>
      <c r="H1288" s="22"/>
    </row>
    <row r="1289" spans="1:8" x14ac:dyDescent="0.25">
      <c r="A1289">
        <v>1288</v>
      </c>
      <c r="B1289">
        <v>2012</v>
      </c>
      <c r="C1289">
        <v>26579</v>
      </c>
      <c r="D1289">
        <v>23727</v>
      </c>
      <c r="E1289" s="2">
        <f t="shared" si="44"/>
        <v>0.89269724218367885</v>
      </c>
      <c r="F1289" s="2">
        <f t="shared" si="45"/>
        <v>-0.1135077900995887</v>
      </c>
      <c r="G1289" s="2"/>
      <c r="H1289" s="22"/>
    </row>
    <row r="1290" spans="1:8" x14ac:dyDescent="0.25">
      <c r="A1290">
        <v>1289</v>
      </c>
      <c r="B1290">
        <v>2012</v>
      </c>
      <c r="C1290">
        <v>24065</v>
      </c>
      <c r="D1290">
        <v>20862</v>
      </c>
      <c r="E1290" s="2">
        <f t="shared" si="44"/>
        <v>0.86690214003739874</v>
      </c>
      <c r="F1290" s="2">
        <f t="shared" si="45"/>
        <v>-0.14282918050129331</v>
      </c>
      <c r="G1290" s="2"/>
      <c r="H1290" s="22"/>
    </row>
    <row r="1291" spans="1:8" x14ac:dyDescent="0.25">
      <c r="A1291">
        <v>1290</v>
      </c>
      <c r="B1291">
        <v>2012</v>
      </c>
      <c r="C1291">
        <v>22449</v>
      </c>
      <c r="D1291">
        <v>19654</v>
      </c>
      <c r="E1291" s="2">
        <f t="shared" si="44"/>
        <v>0.8754955677313021</v>
      </c>
      <c r="F1291" s="2">
        <f t="shared" si="45"/>
        <v>-0.13296518982609601</v>
      </c>
      <c r="G1291" s="2"/>
      <c r="H1291" s="22"/>
    </row>
    <row r="1292" spans="1:8" x14ac:dyDescent="0.25">
      <c r="A1292">
        <v>1291</v>
      </c>
      <c r="B1292">
        <v>2012</v>
      </c>
      <c r="C1292">
        <v>19216</v>
      </c>
      <c r="D1292">
        <v>17267</v>
      </c>
      <c r="E1292" s="2">
        <f t="shared" si="44"/>
        <v>0.89857410491257284</v>
      </c>
      <c r="F1292" s="2">
        <f t="shared" si="45"/>
        <v>-0.10694609990733453</v>
      </c>
      <c r="G1292" s="2"/>
      <c r="H1292" s="22"/>
    </row>
    <row r="1293" spans="1:8" x14ac:dyDescent="0.25">
      <c r="A1293">
        <v>1292</v>
      </c>
      <c r="B1293">
        <v>2012</v>
      </c>
      <c r="C1293">
        <v>26579</v>
      </c>
      <c r="D1293">
        <v>24115</v>
      </c>
      <c r="E1293" s="2">
        <f t="shared" si="44"/>
        <v>0.90729523307874638</v>
      </c>
      <c r="F1293" s="2">
        <f t="shared" si="45"/>
        <v>-9.7287376784043381E-2</v>
      </c>
      <c r="G1293" s="2"/>
      <c r="H1293" s="22"/>
    </row>
    <row r="1294" spans="1:8" x14ac:dyDescent="0.25">
      <c r="A1294">
        <v>1293</v>
      </c>
      <c r="B1294">
        <v>2012</v>
      </c>
      <c r="C1294">
        <v>20653</v>
      </c>
      <c r="D1294">
        <v>18738</v>
      </c>
      <c r="E1294" s="2">
        <f t="shared" si="44"/>
        <v>0.90727739311480171</v>
      </c>
      <c r="F1294" s="2">
        <f t="shared" si="45"/>
        <v>-9.7307039776516335E-2</v>
      </c>
      <c r="G1294" s="2"/>
      <c r="H1294" s="22"/>
    </row>
    <row r="1295" spans="1:8" x14ac:dyDescent="0.25">
      <c r="A1295">
        <v>1294</v>
      </c>
      <c r="B1295">
        <v>2012</v>
      </c>
      <c r="C1295">
        <v>26759</v>
      </c>
      <c r="D1295">
        <v>23577</v>
      </c>
      <c r="E1295" s="2">
        <f t="shared" si="44"/>
        <v>0.88108673717254005</v>
      </c>
      <c r="F1295" s="2">
        <f t="shared" si="45"/>
        <v>-0.12659920480186113</v>
      </c>
      <c r="G1295" s="2"/>
      <c r="H1295" s="22"/>
    </row>
    <row r="1296" spans="1:8" x14ac:dyDescent="0.25">
      <c r="A1296">
        <v>1295</v>
      </c>
      <c r="B1296">
        <v>2012</v>
      </c>
      <c r="C1296">
        <v>24245</v>
      </c>
      <c r="D1296">
        <v>21363</v>
      </c>
      <c r="E1296" s="2">
        <f t="shared" si="44"/>
        <v>0.88113012992369566</v>
      </c>
      <c r="F1296" s="2">
        <f t="shared" si="45"/>
        <v>-0.12654995688921813</v>
      </c>
      <c r="G1296" s="2"/>
      <c r="H1296" s="22"/>
    </row>
    <row r="1297" spans="1:8" x14ac:dyDescent="0.25">
      <c r="A1297">
        <v>1296</v>
      </c>
      <c r="B1297">
        <v>2012</v>
      </c>
      <c r="C1297">
        <v>19216</v>
      </c>
      <c r="D1297">
        <v>17434</v>
      </c>
      <c r="E1297" s="2">
        <f t="shared" si="44"/>
        <v>0.90726477935054117</v>
      </c>
      <c r="F1297" s="2">
        <f t="shared" si="45"/>
        <v>-9.7320942748243475E-2</v>
      </c>
      <c r="G1297" s="2"/>
      <c r="H1297" s="22"/>
    </row>
    <row r="1298" spans="1:8" x14ac:dyDescent="0.25">
      <c r="A1298">
        <v>1297</v>
      </c>
      <c r="B1298">
        <v>2012</v>
      </c>
      <c r="C1298">
        <v>21192</v>
      </c>
      <c r="D1298">
        <v>19228</v>
      </c>
      <c r="E1298" s="2">
        <f t="shared" si="44"/>
        <v>0.90732351830879576</v>
      </c>
      <c r="F1298" s="2">
        <f t="shared" si="45"/>
        <v>-9.7256201938054329E-2</v>
      </c>
      <c r="G1298" s="2"/>
      <c r="H1298" s="22"/>
    </row>
    <row r="1299" spans="1:8" x14ac:dyDescent="0.25">
      <c r="A1299">
        <v>1298</v>
      </c>
      <c r="B1299">
        <v>2012</v>
      </c>
      <c r="C1299">
        <v>24424</v>
      </c>
      <c r="D1299">
        <v>21947</v>
      </c>
      <c r="E1299" s="2">
        <f t="shared" si="44"/>
        <v>0.89858336062888966</v>
      </c>
      <c r="F1299" s="2">
        <f t="shared" si="45"/>
        <v>-0.10693579951185514</v>
      </c>
      <c r="G1299" s="2"/>
      <c r="H1299" s="22"/>
    </row>
    <row r="1300" spans="1:8" x14ac:dyDescent="0.25">
      <c r="A1300">
        <v>1299</v>
      </c>
      <c r="B1300">
        <v>2012</v>
      </c>
      <c r="C1300">
        <v>23885</v>
      </c>
      <c r="D1300">
        <v>21463</v>
      </c>
      <c r="E1300" s="2">
        <f t="shared" si="44"/>
        <v>0.89859744609587611</v>
      </c>
      <c r="F1300" s="2">
        <f t="shared" si="45"/>
        <v>-0.10692012444239744</v>
      </c>
      <c r="G1300" s="2"/>
      <c r="H1300" s="22"/>
    </row>
    <row r="1301" spans="1:8" x14ac:dyDescent="0.25">
      <c r="A1301">
        <v>1300</v>
      </c>
      <c r="B1301">
        <v>2012</v>
      </c>
      <c r="C1301">
        <v>21371</v>
      </c>
      <c r="D1301">
        <v>19390</v>
      </c>
      <c r="E1301" s="2">
        <f t="shared" si="44"/>
        <v>0.9073042908614477</v>
      </c>
      <c r="F1301" s="2">
        <f t="shared" si="45"/>
        <v>-9.7277393553493713E-2</v>
      </c>
      <c r="G1301" s="2"/>
      <c r="H1301" s="22"/>
    </row>
    <row r="1302" spans="1:8" x14ac:dyDescent="0.25">
      <c r="A1302">
        <v>1301</v>
      </c>
      <c r="B1302">
        <v>2012</v>
      </c>
      <c r="C1302">
        <v>23347</v>
      </c>
      <c r="D1302">
        <v>21318</v>
      </c>
      <c r="E1302" s="2">
        <f t="shared" si="44"/>
        <v>0.91309375936951209</v>
      </c>
      <c r="F1302" s="2">
        <f t="shared" si="45"/>
        <v>-9.0916709936355575E-2</v>
      </c>
      <c r="G1302" s="2"/>
      <c r="H1302" s="22"/>
    </row>
    <row r="1303" spans="1:8" x14ac:dyDescent="0.25">
      <c r="A1303">
        <v>1302</v>
      </c>
      <c r="B1303">
        <v>2012</v>
      </c>
      <c r="C1303">
        <v>21371</v>
      </c>
      <c r="D1303">
        <v>19134</v>
      </c>
      <c r="E1303" s="2">
        <f t="shared" si="44"/>
        <v>0.89532544101820222</v>
      </c>
      <c r="F1303" s="2">
        <f t="shared" si="45"/>
        <v>-0.11056800555207855</v>
      </c>
      <c r="G1303" s="2"/>
      <c r="H1303" s="22"/>
    </row>
    <row r="1304" spans="1:8" x14ac:dyDescent="0.25">
      <c r="A1304">
        <v>1303</v>
      </c>
      <c r="B1304">
        <v>2012</v>
      </c>
      <c r="C1304">
        <v>20832</v>
      </c>
      <c r="D1304">
        <v>18837</v>
      </c>
      <c r="E1304" s="2">
        <f t="shared" si="44"/>
        <v>0.90423387096774188</v>
      </c>
      <c r="F1304" s="2">
        <f t="shared" si="45"/>
        <v>-0.10066724522607673</v>
      </c>
      <c r="G1304" s="2"/>
      <c r="H1304" s="22"/>
    </row>
    <row r="1305" spans="1:8" x14ac:dyDescent="0.25">
      <c r="A1305">
        <v>1304</v>
      </c>
      <c r="B1305">
        <v>2012</v>
      </c>
      <c r="C1305">
        <v>26939</v>
      </c>
      <c r="D1305">
        <v>24598</v>
      </c>
      <c r="E1305" s="2">
        <f t="shared" si="44"/>
        <v>0.91309996659118753</v>
      </c>
      <c r="F1305" s="2">
        <f t="shared" si="45"/>
        <v>-9.0909911948182445E-2</v>
      </c>
      <c r="G1305" s="2"/>
      <c r="H1305" s="22"/>
    </row>
    <row r="1306" spans="1:8" x14ac:dyDescent="0.25">
      <c r="A1306">
        <v>1305</v>
      </c>
      <c r="B1306">
        <v>2012</v>
      </c>
      <c r="C1306">
        <v>26400</v>
      </c>
      <c r="D1306">
        <v>24105</v>
      </c>
      <c r="E1306" s="2">
        <f t="shared" si="44"/>
        <v>0.91306818181818183</v>
      </c>
      <c r="F1306" s="2">
        <f t="shared" si="45"/>
        <v>-9.0944722294684865E-2</v>
      </c>
      <c r="G1306" s="2"/>
      <c r="H1306" s="22"/>
    </row>
    <row r="1307" spans="1:8" x14ac:dyDescent="0.25">
      <c r="A1307">
        <v>1306</v>
      </c>
      <c r="B1307">
        <v>2012</v>
      </c>
      <c r="C1307">
        <v>23167</v>
      </c>
      <c r="D1307">
        <v>20742</v>
      </c>
      <c r="E1307" s="2">
        <f t="shared" si="44"/>
        <v>0.8953252471187465</v>
      </c>
      <c r="F1307" s="2">
        <f t="shared" si="45"/>
        <v>-0.11056822212078958</v>
      </c>
      <c r="G1307" s="2"/>
      <c r="H1307" s="22"/>
    </row>
    <row r="1308" spans="1:8" x14ac:dyDescent="0.25">
      <c r="A1308">
        <v>1307</v>
      </c>
      <c r="B1308">
        <v>2012</v>
      </c>
      <c r="C1308">
        <v>22628</v>
      </c>
      <c r="D1308">
        <v>20259</v>
      </c>
      <c r="E1308" s="2">
        <f t="shared" si="44"/>
        <v>0.8953066996641329</v>
      </c>
      <c r="F1308" s="2">
        <f t="shared" si="45"/>
        <v>-0.11058893822009473</v>
      </c>
      <c r="G1308" s="2"/>
      <c r="H1308" s="22"/>
    </row>
    <row r="1309" spans="1:8" x14ac:dyDescent="0.25">
      <c r="A1309">
        <v>1308</v>
      </c>
      <c r="B1309">
        <v>2012</v>
      </c>
      <c r="C1309">
        <v>26579</v>
      </c>
      <c r="D1309">
        <v>24268</v>
      </c>
      <c r="E1309" s="2">
        <f t="shared" si="44"/>
        <v>0.91305165732345084</v>
      </c>
      <c r="F1309" s="2">
        <f t="shared" si="45"/>
        <v>-9.0962820224927174E-2</v>
      </c>
      <c r="G1309" s="2"/>
      <c r="H1309" s="22"/>
    </row>
    <row r="1310" spans="1:8" x14ac:dyDescent="0.25">
      <c r="A1310">
        <v>1309</v>
      </c>
      <c r="B1310">
        <v>2012</v>
      </c>
      <c r="C1310">
        <v>22269</v>
      </c>
      <c r="D1310">
        <v>20136</v>
      </c>
      <c r="E1310" s="2">
        <f t="shared" si="44"/>
        <v>0.90421662400646641</v>
      </c>
      <c r="F1310" s="2">
        <f t="shared" si="45"/>
        <v>-0.10068631897050483</v>
      </c>
      <c r="G1310" s="2"/>
      <c r="H1310" s="22"/>
    </row>
    <row r="1311" spans="1:8" x14ac:dyDescent="0.25">
      <c r="A1311">
        <v>1310</v>
      </c>
      <c r="B1311">
        <v>2012</v>
      </c>
      <c r="C1311">
        <v>26759</v>
      </c>
      <c r="D1311">
        <v>24669</v>
      </c>
      <c r="E1311" s="2">
        <f t="shared" si="44"/>
        <v>0.92189543704921706</v>
      </c>
      <c r="F1311" s="2">
        <f t="shared" si="45"/>
        <v>-8.1323470697140576E-2</v>
      </c>
      <c r="G1311" s="2"/>
      <c r="H1311" s="22"/>
    </row>
    <row r="1312" spans="1:8" x14ac:dyDescent="0.25">
      <c r="A1312">
        <v>1311</v>
      </c>
      <c r="B1312">
        <v>2012</v>
      </c>
      <c r="C1312">
        <v>21192</v>
      </c>
      <c r="D1312">
        <v>19538</v>
      </c>
      <c r="E1312" s="2">
        <f t="shared" si="44"/>
        <v>0.92195167987919968</v>
      </c>
      <c r="F1312" s="2">
        <f t="shared" si="45"/>
        <v>-8.1262464739017798E-2</v>
      </c>
      <c r="G1312" s="2"/>
      <c r="H1312" s="22"/>
    </row>
    <row r="1313" spans="1:8" x14ac:dyDescent="0.25">
      <c r="A1313">
        <v>1312</v>
      </c>
      <c r="B1313">
        <v>2012</v>
      </c>
      <c r="C1313">
        <v>20473</v>
      </c>
      <c r="D1313">
        <v>19175</v>
      </c>
      <c r="E1313" s="2">
        <f t="shared" si="44"/>
        <v>0.93659942363112392</v>
      </c>
      <c r="F1313" s="2">
        <f t="shared" si="45"/>
        <v>-6.5499597617121708E-2</v>
      </c>
      <c r="G1313" s="2"/>
      <c r="H1313" s="22"/>
    </row>
    <row r="1314" spans="1:8" x14ac:dyDescent="0.25">
      <c r="A1314">
        <v>1313</v>
      </c>
      <c r="B1314">
        <v>2012</v>
      </c>
      <c r="C1314">
        <v>21012</v>
      </c>
      <c r="D1314">
        <v>19111</v>
      </c>
      <c r="E1314" s="2">
        <f t="shared" si="44"/>
        <v>0.90952788882543312</v>
      </c>
      <c r="F1314" s="2">
        <f t="shared" si="45"/>
        <v>-9.4829617584870879E-2</v>
      </c>
      <c r="G1314" s="2"/>
      <c r="H1314" s="22"/>
    </row>
    <row r="1315" spans="1:8" x14ac:dyDescent="0.25">
      <c r="A1315">
        <v>1314</v>
      </c>
      <c r="B1315">
        <v>2012</v>
      </c>
      <c r="C1315">
        <v>22090</v>
      </c>
      <c r="D1315">
        <v>20092</v>
      </c>
      <c r="E1315" s="2">
        <f t="shared" si="44"/>
        <v>0.90955183340878221</v>
      </c>
      <c r="F1315" s="2">
        <f t="shared" si="45"/>
        <v>-9.4803291544227578E-2</v>
      </c>
      <c r="G1315" s="2"/>
      <c r="H1315" s="22"/>
    </row>
    <row r="1316" spans="1:8" x14ac:dyDescent="0.25">
      <c r="A1316">
        <v>1315</v>
      </c>
      <c r="B1316">
        <v>2012</v>
      </c>
      <c r="C1316">
        <v>21012</v>
      </c>
      <c r="D1316">
        <v>19490</v>
      </c>
      <c r="E1316" s="2">
        <f t="shared" si="44"/>
        <v>0.92756520083761662</v>
      </c>
      <c r="F1316" s="2">
        <f t="shared" si="45"/>
        <v>-7.5192189572245646E-2</v>
      </c>
      <c r="G1316" s="2"/>
      <c r="H1316" s="22"/>
    </row>
    <row r="1317" spans="1:8" x14ac:dyDescent="0.25">
      <c r="A1317">
        <v>1316</v>
      </c>
      <c r="B1317">
        <v>2012</v>
      </c>
      <c r="C1317">
        <v>19755</v>
      </c>
      <c r="D1317">
        <v>18146</v>
      </c>
      <c r="E1317" s="2">
        <f t="shared" si="44"/>
        <v>0.918552265249304</v>
      </c>
      <c r="F1317" s="2">
        <f t="shared" si="45"/>
        <v>-8.495647311591685E-2</v>
      </c>
      <c r="G1317" s="2"/>
      <c r="H1317" s="22"/>
    </row>
    <row r="1318" spans="1:8" x14ac:dyDescent="0.25">
      <c r="A1318">
        <v>1317</v>
      </c>
      <c r="B1318">
        <v>2012</v>
      </c>
      <c r="C1318">
        <v>24245</v>
      </c>
      <c r="D1318">
        <v>22706</v>
      </c>
      <c r="E1318" s="2">
        <f t="shared" si="44"/>
        <v>0.93652299443184162</v>
      </c>
      <c r="F1318" s="2">
        <f t="shared" si="45"/>
        <v>-6.558120381497369E-2</v>
      </c>
      <c r="G1318" s="2"/>
      <c r="H1318" s="22"/>
    </row>
    <row r="1319" spans="1:8" x14ac:dyDescent="0.25">
      <c r="A1319">
        <v>1318</v>
      </c>
      <c r="B1319">
        <v>2012</v>
      </c>
      <c r="C1319">
        <v>21551</v>
      </c>
      <c r="D1319">
        <v>20302</v>
      </c>
      <c r="E1319" s="2">
        <f t="shared" si="44"/>
        <v>0.94204445269361048</v>
      </c>
      <c r="F1319" s="2">
        <f t="shared" si="45"/>
        <v>-5.9702815823195518E-2</v>
      </c>
      <c r="G1319" s="2"/>
      <c r="H1319" s="22"/>
    </row>
    <row r="1320" spans="1:8" x14ac:dyDescent="0.25">
      <c r="A1320">
        <v>1319</v>
      </c>
      <c r="B1320">
        <v>2012</v>
      </c>
      <c r="C1320">
        <v>26220</v>
      </c>
      <c r="D1320">
        <v>24220</v>
      </c>
      <c r="E1320" s="2">
        <f t="shared" si="44"/>
        <v>0.92372234935163999</v>
      </c>
      <c r="F1320" s="2">
        <f t="shared" si="45"/>
        <v>-7.9343740210607569E-2</v>
      </c>
      <c r="G1320" s="2"/>
      <c r="H1320" s="22"/>
    </row>
    <row r="1321" spans="1:8" x14ac:dyDescent="0.25">
      <c r="A1321">
        <v>1320</v>
      </c>
      <c r="B1321">
        <v>2012</v>
      </c>
      <c r="C1321">
        <v>25322</v>
      </c>
      <c r="D1321">
        <v>23622</v>
      </c>
      <c r="E1321" s="2">
        <f t="shared" si="44"/>
        <v>0.932864702630124</v>
      </c>
      <c r="F1321" s="2">
        <f t="shared" si="45"/>
        <v>-6.9495101908405979E-2</v>
      </c>
      <c r="G1321" s="2"/>
      <c r="H1321" s="22"/>
    </row>
    <row r="1322" spans="1:8" x14ac:dyDescent="0.25">
      <c r="A1322">
        <v>1321</v>
      </c>
      <c r="B1322">
        <v>2012</v>
      </c>
      <c r="C1322">
        <v>22988</v>
      </c>
      <c r="D1322">
        <v>21236</v>
      </c>
      <c r="E1322" s="2">
        <f t="shared" si="44"/>
        <v>0.92378632329911259</v>
      </c>
      <c r="F1322" s="2">
        <f t="shared" si="45"/>
        <v>-7.9274485924070034E-2</v>
      </c>
      <c r="G1322" s="2"/>
      <c r="H1322" s="22"/>
    </row>
    <row r="1323" spans="1:8" x14ac:dyDescent="0.25">
      <c r="A1323">
        <v>1322</v>
      </c>
      <c r="B1323">
        <v>2012</v>
      </c>
      <c r="C1323">
        <v>21730</v>
      </c>
      <c r="D1323">
        <v>20470</v>
      </c>
      <c r="E1323" s="2">
        <f t="shared" si="44"/>
        <v>0.94201564657156001</v>
      </c>
      <c r="F1323" s="2">
        <f t="shared" si="45"/>
        <v>-5.9733394595140162E-2</v>
      </c>
      <c r="G1323" s="2"/>
      <c r="H1323" s="22"/>
    </row>
    <row r="1324" spans="1:8" x14ac:dyDescent="0.25">
      <c r="A1324">
        <v>1323</v>
      </c>
      <c r="B1324">
        <v>2012</v>
      </c>
      <c r="C1324">
        <v>26041</v>
      </c>
      <c r="D1324">
        <v>24771</v>
      </c>
      <c r="E1324" s="2">
        <f t="shared" si="44"/>
        <v>0.95123075150723857</v>
      </c>
      <c r="F1324" s="2">
        <f t="shared" si="45"/>
        <v>-4.9998604957369096E-2</v>
      </c>
      <c r="G1324" s="2"/>
      <c r="H1324" s="22"/>
    </row>
    <row r="1325" spans="1:8" x14ac:dyDescent="0.25">
      <c r="A1325">
        <v>1324</v>
      </c>
      <c r="B1325">
        <v>2012</v>
      </c>
      <c r="C1325">
        <v>26579</v>
      </c>
      <c r="D1325">
        <v>25281</v>
      </c>
      <c r="E1325" s="2">
        <f t="shared" si="44"/>
        <v>0.95116445313969677</v>
      </c>
      <c r="F1325" s="2">
        <f t="shared" si="45"/>
        <v>-5.0068304846652555E-2</v>
      </c>
      <c r="G1325" s="2"/>
      <c r="H1325" s="22"/>
    </row>
    <row r="1326" spans="1:8" x14ac:dyDescent="0.25">
      <c r="A1326">
        <v>1325</v>
      </c>
      <c r="B1326">
        <v>2012</v>
      </c>
      <c r="C1326">
        <v>18857</v>
      </c>
      <c r="D1326">
        <v>17936</v>
      </c>
      <c r="E1326" s="2">
        <f t="shared" si="44"/>
        <v>0.95115872089940079</v>
      </c>
      <c r="F1326" s="2">
        <f t="shared" si="45"/>
        <v>-5.0074331414981459E-2</v>
      </c>
      <c r="G1326" s="2"/>
      <c r="H1326" s="22"/>
    </row>
    <row r="1327" spans="1:8" x14ac:dyDescent="0.25">
      <c r="A1327">
        <v>1326</v>
      </c>
      <c r="B1327">
        <v>2012</v>
      </c>
      <c r="C1327">
        <v>19755</v>
      </c>
      <c r="D1327">
        <v>18430</v>
      </c>
      <c r="E1327" s="2">
        <f t="shared" si="44"/>
        <v>0.93292837256390793</v>
      </c>
      <c r="F1327" s="2">
        <f t="shared" si="45"/>
        <v>-6.9426852181622076E-2</v>
      </c>
      <c r="G1327" s="2"/>
      <c r="H1327" s="22"/>
    </row>
    <row r="1328" spans="1:8" x14ac:dyDescent="0.25">
      <c r="A1328">
        <v>1327</v>
      </c>
      <c r="B1328">
        <v>2012</v>
      </c>
      <c r="C1328">
        <v>19037</v>
      </c>
      <c r="D1328">
        <v>17586</v>
      </c>
      <c r="E1328" s="2">
        <f t="shared" si="44"/>
        <v>0.92378000735409993</v>
      </c>
      <c r="F1328" s="2">
        <f t="shared" si="45"/>
        <v>-7.9281322966841261E-2</v>
      </c>
      <c r="G1328" s="2"/>
      <c r="H1328" s="22"/>
    </row>
    <row r="1329" spans="1:8" x14ac:dyDescent="0.25">
      <c r="A1329">
        <v>1328</v>
      </c>
      <c r="B1329">
        <v>2012</v>
      </c>
      <c r="C1329">
        <v>23167</v>
      </c>
      <c r="D1329">
        <v>21945</v>
      </c>
      <c r="E1329" s="2">
        <f t="shared" si="44"/>
        <v>0.94725255751715798</v>
      </c>
      <c r="F1329" s="2">
        <f t="shared" si="45"/>
        <v>-5.4189529148134796E-2</v>
      </c>
      <c r="G1329" s="2"/>
      <c r="H1329" s="22"/>
    </row>
    <row r="1330" spans="1:8" x14ac:dyDescent="0.25">
      <c r="A1330">
        <v>1329</v>
      </c>
      <c r="B1330">
        <v>2012</v>
      </c>
      <c r="C1330">
        <v>25143</v>
      </c>
      <c r="D1330">
        <v>23817</v>
      </c>
      <c r="E1330" s="2">
        <f t="shared" si="44"/>
        <v>0.94726166328600403</v>
      </c>
      <c r="F1330" s="2">
        <f t="shared" si="45"/>
        <v>-5.4179916373792825E-2</v>
      </c>
      <c r="G1330" s="2"/>
      <c r="H1330" s="22"/>
    </row>
    <row r="1331" spans="1:8" x14ac:dyDescent="0.25">
      <c r="A1331">
        <v>1330</v>
      </c>
      <c r="B1331">
        <v>2012</v>
      </c>
      <c r="C1331">
        <v>25861</v>
      </c>
      <c r="D1331">
        <v>24498</v>
      </c>
      <c r="E1331" s="2">
        <f t="shared" si="44"/>
        <v>0.94729515486640115</v>
      </c>
      <c r="F1331" s="2">
        <f t="shared" si="45"/>
        <v>-5.4144560790809287E-2</v>
      </c>
      <c r="G1331" s="2"/>
      <c r="H1331" s="22"/>
    </row>
    <row r="1332" spans="1:8" x14ac:dyDescent="0.25">
      <c r="A1332">
        <v>1331</v>
      </c>
      <c r="B1332">
        <v>2012</v>
      </c>
      <c r="C1332">
        <v>21551</v>
      </c>
      <c r="D1332">
        <v>20614</v>
      </c>
      <c r="E1332" s="2">
        <f t="shared" si="44"/>
        <v>0.95652173913043481</v>
      </c>
      <c r="F1332" s="2">
        <f t="shared" si="45"/>
        <v>-4.445176257083381E-2</v>
      </c>
      <c r="G1332" s="2"/>
      <c r="H1332" s="22"/>
    </row>
    <row r="1333" spans="1:8" x14ac:dyDescent="0.25">
      <c r="A1333">
        <v>1332</v>
      </c>
      <c r="B1333">
        <v>2012</v>
      </c>
      <c r="C1333">
        <v>21192</v>
      </c>
      <c r="D1333">
        <v>20468</v>
      </c>
      <c r="E1333" s="2">
        <f t="shared" si="44"/>
        <v>0.96583616459041144</v>
      </c>
      <c r="F1333" s="2">
        <f t="shared" si="45"/>
        <v>-3.4761061026923244E-2</v>
      </c>
      <c r="G1333" s="2"/>
      <c r="H1333" s="22"/>
    </row>
    <row r="1334" spans="1:8" x14ac:dyDescent="0.25">
      <c r="A1334">
        <v>1333</v>
      </c>
      <c r="B1334">
        <v>2012</v>
      </c>
      <c r="C1334">
        <v>20294</v>
      </c>
      <c r="D1334">
        <v>19035</v>
      </c>
      <c r="E1334" s="2">
        <f t="shared" si="44"/>
        <v>0.93796195919976344</v>
      </c>
      <c r="F1334" s="2">
        <f t="shared" si="45"/>
        <v>-6.4045886022430512E-2</v>
      </c>
      <c r="G1334" s="2"/>
      <c r="H1334" s="22"/>
    </row>
    <row r="1335" spans="1:8" x14ac:dyDescent="0.25">
      <c r="A1335">
        <v>1334</v>
      </c>
      <c r="B1335">
        <v>2012</v>
      </c>
      <c r="C1335">
        <v>26759</v>
      </c>
      <c r="D1335">
        <v>25597</v>
      </c>
      <c r="E1335" s="2">
        <f t="shared" si="44"/>
        <v>0.95657535782353598</v>
      </c>
      <c r="F1335" s="2">
        <f t="shared" si="45"/>
        <v>-4.4395708235483472E-2</v>
      </c>
      <c r="G1335" s="2"/>
      <c r="H1335" s="22"/>
    </row>
    <row r="1336" spans="1:8" x14ac:dyDescent="0.25">
      <c r="A1336">
        <v>1335</v>
      </c>
      <c r="B1336">
        <v>2012</v>
      </c>
      <c r="C1336">
        <v>26579</v>
      </c>
      <c r="D1336">
        <v>25423</v>
      </c>
      <c r="E1336" s="2">
        <f t="shared" si="44"/>
        <v>0.95650701681778849</v>
      </c>
      <c r="F1336" s="2">
        <f t="shared" si="45"/>
        <v>-4.446715419795999E-2</v>
      </c>
      <c r="G1336" s="2"/>
      <c r="H1336" s="22"/>
    </row>
    <row r="1337" spans="1:8" x14ac:dyDescent="0.25">
      <c r="A1337">
        <v>1336</v>
      </c>
      <c r="B1337">
        <v>2012</v>
      </c>
      <c r="C1337">
        <v>26220</v>
      </c>
      <c r="D1337">
        <v>25080</v>
      </c>
      <c r="E1337" s="2">
        <f t="shared" si="44"/>
        <v>0.95652173913043481</v>
      </c>
      <c r="F1337" s="2">
        <f t="shared" si="45"/>
        <v>-4.445176257083381E-2</v>
      </c>
      <c r="G1337" s="2"/>
      <c r="H1337" s="22"/>
    </row>
    <row r="1338" spans="1:8" x14ac:dyDescent="0.25">
      <c r="A1338">
        <v>1337</v>
      </c>
      <c r="B1338">
        <v>2012</v>
      </c>
      <c r="C1338">
        <v>21012</v>
      </c>
      <c r="D1338">
        <v>20295</v>
      </c>
      <c r="E1338" s="2">
        <f t="shared" si="44"/>
        <v>0.96587664191890343</v>
      </c>
      <c r="F1338" s="2">
        <f t="shared" si="45"/>
        <v>-3.4719152800854108E-2</v>
      </c>
      <c r="G1338" s="2"/>
      <c r="H1338" s="22"/>
    </row>
    <row r="1339" spans="1:8" x14ac:dyDescent="0.25">
      <c r="A1339">
        <v>1338</v>
      </c>
      <c r="B1339">
        <v>2012</v>
      </c>
      <c r="C1339">
        <v>24424</v>
      </c>
      <c r="D1339">
        <v>23486</v>
      </c>
      <c r="E1339" s="2">
        <f t="shared" si="44"/>
        <v>0.96159515230920412</v>
      </c>
      <c r="F1339" s="2">
        <f t="shared" si="45"/>
        <v>-3.9161756489687262E-2</v>
      </c>
      <c r="G1339" s="2"/>
      <c r="H1339" s="22"/>
    </row>
    <row r="1340" spans="1:8" x14ac:dyDescent="0.25">
      <c r="A1340">
        <v>1339</v>
      </c>
      <c r="B1340">
        <v>2012</v>
      </c>
      <c r="C1340">
        <v>24963</v>
      </c>
      <c r="D1340">
        <v>23769</v>
      </c>
      <c r="E1340" s="2">
        <f t="shared" si="44"/>
        <v>0.95216921043143854</v>
      </c>
      <c r="F1340" s="2">
        <f t="shared" si="45"/>
        <v>-4.9012517935187974E-2</v>
      </c>
      <c r="G1340" s="2"/>
      <c r="H1340" s="22"/>
    </row>
    <row r="1341" spans="1:8" x14ac:dyDescent="0.25">
      <c r="A1341">
        <v>1340</v>
      </c>
      <c r="B1341">
        <v>2012</v>
      </c>
      <c r="C1341">
        <v>26041</v>
      </c>
      <c r="D1341">
        <v>25287</v>
      </c>
      <c r="E1341" s="2">
        <f t="shared" si="44"/>
        <v>0.97104565876886451</v>
      </c>
      <c r="F1341" s="2">
        <f t="shared" si="45"/>
        <v>-2.9381789377315462E-2</v>
      </c>
      <c r="G1341" s="2"/>
      <c r="H1341" s="22"/>
    </row>
    <row r="1342" spans="1:8" x14ac:dyDescent="0.25">
      <c r="A1342">
        <v>1341</v>
      </c>
      <c r="B1342">
        <v>2012</v>
      </c>
      <c r="C1342">
        <v>19934</v>
      </c>
      <c r="D1342">
        <v>19169</v>
      </c>
      <c r="E1342" s="2">
        <f t="shared" si="44"/>
        <v>0.96162335707835855</v>
      </c>
      <c r="F1342" s="2">
        <f t="shared" si="45"/>
        <v>-3.9132425689241253E-2</v>
      </c>
      <c r="G1342" s="2"/>
      <c r="H1342" s="22"/>
    </row>
    <row r="1343" spans="1:8" x14ac:dyDescent="0.25">
      <c r="A1343">
        <v>1342</v>
      </c>
      <c r="B1343">
        <v>2012</v>
      </c>
      <c r="C1343">
        <v>26220</v>
      </c>
      <c r="D1343">
        <v>25214</v>
      </c>
      <c r="E1343" s="2">
        <f t="shared" si="44"/>
        <v>0.96163234172387491</v>
      </c>
      <c r="F1343" s="2">
        <f t="shared" si="45"/>
        <v>-3.9123082526476144E-2</v>
      </c>
      <c r="G1343" s="2"/>
      <c r="H1343" s="22"/>
    </row>
    <row r="1344" spans="1:8" x14ac:dyDescent="0.25">
      <c r="A1344">
        <v>1343</v>
      </c>
      <c r="B1344">
        <v>2012</v>
      </c>
      <c r="C1344">
        <v>21551</v>
      </c>
      <c r="D1344">
        <v>20724</v>
      </c>
      <c r="E1344" s="2">
        <f t="shared" si="44"/>
        <v>0.96162591063059721</v>
      </c>
      <c r="F1344" s="2">
        <f t="shared" si="45"/>
        <v>-3.9129770232892942E-2</v>
      </c>
      <c r="G1344" s="2"/>
      <c r="H1344" s="22"/>
    </row>
    <row r="1345" spans="1:8" x14ac:dyDescent="0.25">
      <c r="A1345">
        <v>1344</v>
      </c>
      <c r="B1345">
        <v>2012</v>
      </c>
      <c r="C1345">
        <v>22808</v>
      </c>
      <c r="D1345">
        <v>22478</v>
      </c>
      <c r="E1345" s="2">
        <f t="shared" si="44"/>
        <v>0.98553139249386179</v>
      </c>
      <c r="F1345" s="2">
        <f t="shared" si="45"/>
        <v>-1.4574298514295536E-2</v>
      </c>
      <c r="G1345" s="2"/>
      <c r="H1345" s="22"/>
    </row>
    <row r="1346" spans="1:8" x14ac:dyDescent="0.25">
      <c r="A1346">
        <v>1345</v>
      </c>
      <c r="B1346">
        <v>2012</v>
      </c>
      <c r="C1346">
        <v>20114</v>
      </c>
      <c r="D1346">
        <v>19438</v>
      </c>
      <c r="E1346" s="2">
        <f t="shared" ref="E1346:E1409" si="46">D1346/C1346</f>
        <v>0.96639156806204629</v>
      </c>
      <c r="F1346" s="2">
        <f t="shared" si="45"/>
        <v>-3.4186176941009852E-2</v>
      </c>
      <c r="G1346" s="2"/>
      <c r="H1346" s="22"/>
    </row>
    <row r="1347" spans="1:8" x14ac:dyDescent="0.25">
      <c r="A1347">
        <v>1346</v>
      </c>
      <c r="B1347">
        <v>2012</v>
      </c>
      <c r="C1347">
        <v>24065</v>
      </c>
      <c r="D1347">
        <v>23257</v>
      </c>
      <c r="E1347" s="2">
        <f t="shared" si="46"/>
        <v>0.96642426760856015</v>
      </c>
      <c r="F1347" s="2">
        <f t="shared" ref="F1347:F1410" si="47">LN(E1347)</f>
        <v>-3.4152340766953844E-2</v>
      </c>
      <c r="G1347" s="2"/>
      <c r="H1347" s="22"/>
    </row>
    <row r="1348" spans="1:8" x14ac:dyDescent="0.25">
      <c r="A1348">
        <v>1347</v>
      </c>
      <c r="B1348">
        <v>2012</v>
      </c>
      <c r="C1348">
        <v>23885</v>
      </c>
      <c r="D1348">
        <v>23767</v>
      </c>
      <c r="E1348" s="2">
        <f t="shared" si="46"/>
        <v>0.99505966087502618</v>
      </c>
      <c r="F1348" s="2">
        <f t="shared" si="47"/>
        <v>-4.9525829426956382E-3</v>
      </c>
      <c r="G1348" s="2"/>
      <c r="H1348" s="22"/>
    </row>
    <row r="1349" spans="1:8" x14ac:dyDescent="0.25">
      <c r="A1349">
        <v>1348</v>
      </c>
      <c r="B1349">
        <v>2012</v>
      </c>
      <c r="C1349">
        <v>19396</v>
      </c>
      <c r="D1349">
        <v>18930</v>
      </c>
      <c r="E1349" s="2">
        <f t="shared" si="46"/>
        <v>0.97597442771705512</v>
      </c>
      <c r="F1349" s="2">
        <f t="shared" si="47"/>
        <v>-2.4318894021874309E-2</v>
      </c>
      <c r="G1349" s="2"/>
      <c r="H1349" s="22"/>
    </row>
    <row r="1350" spans="1:8" x14ac:dyDescent="0.25">
      <c r="A1350">
        <v>1349</v>
      </c>
      <c r="B1350">
        <v>2012</v>
      </c>
      <c r="C1350">
        <v>25322</v>
      </c>
      <c r="D1350">
        <v>24956</v>
      </c>
      <c r="E1350" s="2">
        <f t="shared" si="46"/>
        <v>0.98554616538977968</v>
      </c>
      <c r="F1350" s="2">
        <f t="shared" si="47"/>
        <v>-1.4559308849521481E-2</v>
      </c>
      <c r="G1350" s="2"/>
      <c r="H1350" s="22"/>
    </row>
    <row r="1351" spans="1:8" x14ac:dyDescent="0.25">
      <c r="A1351">
        <v>1350</v>
      </c>
      <c r="B1351">
        <v>2012</v>
      </c>
      <c r="C1351">
        <v>22269</v>
      </c>
      <c r="D1351">
        <v>22270</v>
      </c>
      <c r="E1351" s="2">
        <f t="shared" si="46"/>
        <v>1.0000449054739773</v>
      </c>
      <c r="F1351" s="2">
        <f t="shared" si="47"/>
        <v>4.4904465756672246E-5</v>
      </c>
      <c r="G1351" s="2"/>
      <c r="H1351" s="22"/>
    </row>
    <row r="1352" spans="1:8" x14ac:dyDescent="0.25">
      <c r="A1352">
        <v>1351</v>
      </c>
      <c r="B1352">
        <v>2012</v>
      </c>
      <c r="C1352">
        <v>19575</v>
      </c>
      <c r="D1352">
        <v>19386</v>
      </c>
      <c r="E1352" s="2">
        <f t="shared" si="46"/>
        <v>0.9903448275862069</v>
      </c>
      <c r="F1352" s="2">
        <f t="shared" si="47"/>
        <v>-9.7020858064505913E-3</v>
      </c>
      <c r="G1352" s="2"/>
      <c r="H1352" s="22"/>
    </row>
    <row r="1353" spans="1:8" x14ac:dyDescent="0.25">
      <c r="A1353">
        <v>1352</v>
      </c>
      <c r="B1353">
        <v>2012</v>
      </c>
      <c r="C1353">
        <v>25143</v>
      </c>
      <c r="D1353">
        <v>24655</v>
      </c>
      <c r="E1353" s="2">
        <f t="shared" si="46"/>
        <v>0.98059101936920812</v>
      </c>
      <c r="F1353" s="2">
        <f t="shared" si="47"/>
        <v>-1.9599808108789408E-2</v>
      </c>
      <c r="G1353" s="2"/>
      <c r="H1353" s="22"/>
    </row>
    <row r="1354" spans="1:8" x14ac:dyDescent="0.25">
      <c r="A1354">
        <v>1353</v>
      </c>
      <c r="B1354">
        <v>2012</v>
      </c>
      <c r="C1354">
        <v>22090</v>
      </c>
      <c r="D1354">
        <v>22305</v>
      </c>
      <c r="E1354" s="2">
        <f t="shared" si="46"/>
        <v>1.0097329108193753</v>
      </c>
      <c r="F1354" s="2">
        <f t="shared" si="47"/>
        <v>9.6858511482023277E-3</v>
      </c>
      <c r="G1354" s="2"/>
      <c r="H1354" s="22"/>
    </row>
    <row r="1355" spans="1:8" x14ac:dyDescent="0.25">
      <c r="A1355">
        <v>1354</v>
      </c>
      <c r="B1355">
        <v>2012</v>
      </c>
      <c r="C1355">
        <v>24963</v>
      </c>
      <c r="D1355">
        <v>24479</v>
      </c>
      <c r="E1355" s="2">
        <f t="shared" si="46"/>
        <v>0.98061130473100189</v>
      </c>
      <c r="F1355" s="2">
        <f t="shared" si="47"/>
        <v>-1.9579121449850433E-2</v>
      </c>
      <c r="G1355" s="2"/>
      <c r="H1355" s="22"/>
    </row>
    <row r="1356" spans="1:8" x14ac:dyDescent="0.25">
      <c r="A1356">
        <v>1355</v>
      </c>
      <c r="B1356">
        <v>2012</v>
      </c>
      <c r="C1356">
        <v>22449</v>
      </c>
      <c r="D1356">
        <v>22667</v>
      </c>
      <c r="E1356" s="2">
        <f t="shared" si="46"/>
        <v>1.009710900262818</v>
      </c>
      <c r="F1356" s="2">
        <f t="shared" si="47"/>
        <v>9.6640525158883644E-3</v>
      </c>
      <c r="G1356" s="2"/>
      <c r="H1356" s="22"/>
    </row>
    <row r="1357" spans="1:8" x14ac:dyDescent="0.25">
      <c r="A1357">
        <v>1356</v>
      </c>
      <c r="B1357">
        <v>2012</v>
      </c>
      <c r="C1357">
        <v>26400</v>
      </c>
      <c r="D1357">
        <v>26524</v>
      </c>
      <c r="E1357" s="2">
        <f t="shared" si="46"/>
        <v>1.0046969696969696</v>
      </c>
      <c r="F1357" s="2">
        <f t="shared" si="47"/>
        <v>4.6859733543506577E-3</v>
      </c>
      <c r="G1357" s="2"/>
      <c r="H1357" s="22"/>
    </row>
    <row r="1358" spans="1:8" x14ac:dyDescent="0.25">
      <c r="A1358">
        <v>1357</v>
      </c>
      <c r="B1358">
        <v>2012</v>
      </c>
      <c r="C1358">
        <v>23706</v>
      </c>
      <c r="D1358">
        <v>24050</v>
      </c>
      <c r="E1358" s="2">
        <f t="shared" si="46"/>
        <v>1.0145110942377458</v>
      </c>
      <c r="F1358" s="2">
        <f t="shared" si="47"/>
        <v>1.4406815894461557E-2</v>
      </c>
      <c r="G1358" s="2"/>
      <c r="H1358" s="22"/>
    </row>
    <row r="1359" spans="1:8" x14ac:dyDescent="0.25">
      <c r="A1359">
        <v>1358</v>
      </c>
      <c r="B1359">
        <v>2012</v>
      </c>
      <c r="C1359">
        <v>23347</v>
      </c>
      <c r="D1359">
        <v>23916</v>
      </c>
      <c r="E1359" s="2">
        <f t="shared" si="46"/>
        <v>1.0243714395853858</v>
      </c>
      <c r="F1359" s="2">
        <f t="shared" si="47"/>
        <v>2.4079194815357512E-2</v>
      </c>
      <c r="G1359" s="2"/>
      <c r="H1359" s="22"/>
    </row>
    <row r="1360" spans="1:8" x14ac:dyDescent="0.25">
      <c r="A1360">
        <v>1359</v>
      </c>
      <c r="B1360">
        <v>2012</v>
      </c>
      <c r="C1360">
        <v>26579</v>
      </c>
      <c r="D1360">
        <v>27227</v>
      </c>
      <c r="E1360" s="2">
        <f t="shared" si="46"/>
        <v>1.0243801497422778</v>
      </c>
      <c r="F1360" s="2">
        <f t="shared" si="47"/>
        <v>2.4087697707496698E-2</v>
      </c>
      <c r="G1360" s="2"/>
      <c r="H1360" s="22"/>
    </row>
    <row r="1361" spans="1:8" x14ac:dyDescent="0.25">
      <c r="A1361">
        <v>1360</v>
      </c>
      <c r="B1361">
        <v>2012</v>
      </c>
      <c r="C1361">
        <v>26400</v>
      </c>
      <c r="D1361">
        <v>27165</v>
      </c>
      <c r="E1361" s="2">
        <f t="shared" si="46"/>
        <v>1.0289772727272728</v>
      </c>
      <c r="F1361" s="2">
        <f t="shared" si="47"/>
        <v>2.8565369851215983E-2</v>
      </c>
      <c r="G1361" s="2"/>
      <c r="H1361" s="22"/>
    </row>
    <row r="1362" spans="1:8" x14ac:dyDescent="0.25">
      <c r="A1362">
        <v>1361</v>
      </c>
      <c r="B1362">
        <v>2012</v>
      </c>
      <c r="C1362">
        <v>20114</v>
      </c>
      <c r="D1362">
        <v>20898</v>
      </c>
      <c r="E1362" s="2">
        <f t="shared" si="46"/>
        <v>1.0389778263895795</v>
      </c>
      <c r="F1362" s="2">
        <f t="shared" si="47"/>
        <v>3.8237370589630545E-2</v>
      </c>
      <c r="G1362" s="2"/>
      <c r="H1362" s="22"/>
    </row>
    <row r="1363" spans="1:8" x14ac:dyDescent="0.25">
      <c r="A1363">
        <v>1362</v>
      </c>
      <c r="B1363">
        <v>2012</v>
      </c>
      <c r="C1363">
        <v>18857</v>
      </c>
      <c r="D1363">
        <v>19215</v>
      </c>
      <c r="E1363" s="2">
        <f t="shared" si="46"/>
        <v>1.0189849923105478</v>
      </c>
      <c r="F1363" s="2">
        <f t="shared" si="47"/>
        <v>1.8807026272021701E-2</v>
      </c>
      <c r="G1363" s="2"/>
      <c r="H1363" s="22"/>
    </row>
    <row r="1364" spans="1:8" x14ac:dyDescent="0.25">
      <c r="A1364">
        <v>1363</v>
      </c>
      <c r="B1364">
        <v>2012</v>
      </c>
      <c r="C1364">
        <v>21371</v>
      </c>
      <c r="D1364">
        <v>21564</v>
      </c>
      <c r="E1364" s="2">
        <f t="shared" si="46"/>
        <v>1.0090309297646343</v>
      </c>
      <c r="F1364" s="2">
        <f t="shared" si="47"/>
        <v>8.9903947813681495E-3</v>
      </c>
      <c r="G1364" s="2"/>
      <c r="H1364" s="22"/>
    </row>
    <row r="1365" spans="1:8" x14ac:dyDescent="0.25">
      <c r="A1365">
        <v>1364</v>
      </c>
      <c r="B1365">
        <v>2012</v>
      </c>
      <c r="C1365">
        <v>25143</v>
      </c>
      <c r="D1365">
        <v>26124</v>
      </c>
      <c r="E1365" s="2">
        <f t="shared" si="46"/>
        <v>1.0390168237680468</v>
      </c>
      <c r="F1365" s="2">
        <f t="shared" si="47"/>
        <v>3.827490425553192E-2</v>
      </c>
      <c r="G1365" s="2"/>
      <c r="H1365" s="22"/>
    </row>
    <row r="1366" spans="1:8" x14ac:dyDescent="0.25">
      <c r="A1366">
        <v>1365</v>
      </c>
      <c r="B1366">
        <v>2012</v>
      </c>
      <c r="C1366">
        <v>19216</v>
      </c>
      <c r="D1366">
        <v>19774</v>
      </c>
      <c r="E1366" s="2">
        <f t="shared" si="46"/>
        <v>1.0290383014154871</v>
      </c>
      <c r="F1366" s="2">
        <f t="shared" si="47"/>
        <v>2.8624678137313522E-2</v>
      </c>
      <c r="G1366" s="2"/>
      <c r="H1366" s="22"/>
    </row>
    <row r="1367" spans="1:8" x14ac:dyDescent="0.25">
      <c r="A1367">
        <v>1366</v>
      </c>
      <c r="B1367">
        <v>2012</v>
      </c>
      <c r="C1367">
        <v>22988</v>
      </c>
      <c r="D1367">
        <v>23884</v>
      </c>
      <c r="E1367" s="2">
        <f t="shared" si="46"/>
        <v>1.0389768574908649</v>
      </c>
      <c r="F1367" s="2">
        <f t="shared" si="47"/>
        <v>3.8236438039250975E-2</v>
      </c>
      <c r="G1367" s="2"/>
      <c r="H1367" s="22"/>
    </row>
    <row r="1368" spans="1:8" x14ac:dyDescent="0.25">
      <c r="A1368">
        <v>1367</v>
      </c>
      <c r="B1368">
        <v>2012</v>
      </c>
      <c r="C1368">
        <v>24604</v>
      </c>
      <c r="D1368">
        <v>24827</v>
      </c>
      <c r="E1368" s="2">
        <f t="shared" si="46"/>
        <v>1.009063566899691</v>
      </c>
      <c r="F1368" s="2">
        <f t="shared" si="47"/>
        <v>9.0227392876472516E-3</v>
      </c>
      <c r="G1368" s="2"/>
      <c r="H1368" s="22"/>
    </row>
    <row r="1369" spans="1:8" x14ac:dyDescent="0.25">
      <c r="A1369">
        <v>1368</v>
      </c>
      <c r="B1369">
        <v>2012</v>
      </c>
      <c r="C1369">
        <v>24065</v>
      </c>
      <c r="D1369">
        <v>25004</v>
      </c>
      <c r="E1369" s="2">
        <f t="shared" si="46"/>
        <v>1.0390193226677749</v>
      </c>
      <c r="F1369" s="2">
        <f t="shared" si="47"/>
        <v>3.8277309314493309E-2</v>
      </c>
      <c r="G1369" s="2"/>
      <c r="H1369" s="22"/>
    </row>
    <row r="1370" spans="1:8" x14ac:dyDescent="0.25">
      <c r="A1370">
        <v>1369</v>
      </c>
      <c r="B1370">
        <v>2012</v>
      </c>
      <c r="C1370">
        <v>19396</v>
      </c>
      <c r="D1370">
        <v>20043</v>
      </c>
      <c r="E1370" s="2">
        <f t="shared" si="46"/>
        <v>1.0333573932769644</v>
      </c>
      <c r="F1370" s="2">
        <f t="shared" si="47"/>
        <v>3.2813106368344197E-2</v>
      </c>
      <c r="G1370" s="2"/>
      <c r="H1370" s="22"/>
    </row>
    <row r="1371" spans="1:8" x14ac:dyDescent="0.25">
      <c r="A1371">
        <v>1370</v>
      </c>
      <c r="B1371">
        <v>2012</v>
      </c>
      <c r="C1371">
        <v>22628</v>
      </c>
      <c r="D1371">
        <v>23383</v>
      </c>
      <c r="E1371" s="2">
        <f t="shared" si="46"/>
        <v>1.0333657415591302</v>
      </c>
      <c r="F1371" s="2">
        <f t="shared" si="47"/>
        <v>3.2821185130346819E-2</v>
      </c>
      <c r="G1371" s="2"/>
      <c r="H1371" s="22"/>
    </row>
    <row r="1372" spans="1:8" x14ac:dyDescent="0.25">
      <c r="A1372">
        <v>1371</v>
      </c>
      <c r="B1372">
        <v>2012</v>
      </c>
      <c r="C1372">
        <v>25322</v>
      </c>
      <c r="D1372">
        <v>26680</v>
      </c>
      <c r="E1372" s="2">
        <f t="shared" si="46"/>
        <v>1.0536292551931128</v>
      </c>
      <c r="F1372" s="2">
        <f t="shared" si="47"/>
        <v>5.2240637949361603E-2</v>
      </c>
      <c r="G1372" s="2"/>
      <c r="H1372" s="22"/>
    </row>
    <row r="1373" spans="1:8" x14ac:dyDescent="0.25">
      <c r="A1373">
        <v>1372</v>
      </c>
      <c r="B1373">
        <v>2012</v>
      </c>
      <c r="C1373">
        <v>24065</v>
      </c>
      <c r="D1373">
        <v>24868</v>
      </c>
      <c r="E1373" s="2">
        <f t="shared" si="46"/>
        <v>1.0333679617702056</v>
      </c>
      <c r="F1373" s="2">
        <f t="shared" si="47"/>
        <v>3.2823333652018338E-2</v>
      </c>
      <c r="G1373" s="2"/>
      <c r="H1373" s="22"/>
    </row>
    <row r="1374" spans="1:8" x14ac:dyDescent="0.25">
      <c r="A1374">
        <v>1373</v>
      </c>
      <c r="B1374">
        <v>2012</v>
      </c>
      <c r="C1374">
        <v>25143</v>
      </c>
      <c r="D1374">
        <v>25727</v>
      </c>
      <c r="E1374" s="2">
        <f t="shared" si="46"/>
        <v>1.0232271407548821</v>
      </c>
      <c r="F1374" s="2">
        <f t="shared" si="47"/>
        <v>2.2961496297086589E-2</v>
      </c>
      <c r="G1374" s="2"/>
      <c r="H1374" s="22"/>
    </row>
    <row r="1375" spans="1:8" x14ac:dyDescent="0.25">
      <c r="A1375">
        <v>1374</v>
      </c>
      <c r="B1375">
        <v>2012</v>
      </c>
      <c r="C1375">
        <v>23347</v>
      </c>
      <c r="D1375">
        <v>24599</v>
      </c>
      <c r="E1375" s="2">
        <f t="shared" si="46"/>
        <v>1.0536257334989507</v>
      </c>
      <c r="F1375" s="2">
        <f t="shared" si="47"/>
        <v>5.2237295502262443E-2</v>
      </c>
      <c r="G1375" s="2"/>
      <c r="H1375" s="22"/>
    </row>
    <row r="1376" spans="1:8" x14ac:dyDescent="0.25">
      <c r="A1376">
        <v>1375</v>
      </c>
      <c r="B1376">
        <v>2012</v>
      </c>
      <c r="C1376">
        <v>19755</v>
      </c>
      <c r="D1376">
        <v>20698</v>
      </c>
      <c r="E1376" s="2">
        <f t="shared" si="46"/>
        <v>1.0477347506960264</v>
      </c>
      <c r="F1376" s="2">
        <f t="shared" si="47"/>
        <v>4.6630453382627307E-2</v>
      </c>
      <c r="G1376" s="2"/>
      <c r="H1376" s="22"/>
    </row>
    <row r="1377" spans="1:8" x14ac:dyDescent="0.25">
      <c r="A1377">
        <v>1376</v>
      </c>
      <c r="B1377">
        <v>2012</v>
      </c>
      <c r="C1377">
        <v>22988</v>
      </c>
      <c r="D1377">
        <v>23849</v>
      </c>
      <c r="E1377" s="2">
        <f t="shared" si="46"/>
        <v>1.0374543239951279</v>
      </c>
      <c r="F1377" s="2">
        <f t="shared" si="47"/>
        <v>3.6769947088647767E-2</v>
      </c>
      <c r="G1377" s="2"/>
      <c r="H1377" s="22"/>
    </row>
    <row r="1378" spans="1:8" x14ac:dyDescent="0.25">
      <c r="A1378">
        <v>1377</v>
      </c>
      <c r="B1378">
        <v>2012</v>
      </c>
      <c r="C1378">
        <v>24963</v>
      </c>
      <c r="D1378">
        <v>25898</v>
      </c>
      <c r="E1378" s="2">
        <f t="shared" si="46"/>
        <v>1.0374554340423827</v>
      </c>
      <c r="F1378" s="2">
        <f t="shared" si="47"/>
        <v>3.6771017060245791E-2</v>
      </c>
      <c r="G1378" s="2"/>
      <c r="H1378" s="22"/>
    </row>
    <row r="1379" spans="1:8" x14ac:dyDescent="0.25">
      <c r="A1379">
        <v>1378</v>
      </c>
      <c r="B1379">
        <v>2012</v>
      </c>
      <c r="C1379">
        <v>21551</v>
      </c>
      <c r="D1379">
        <v>22801</v>
      </c>
      <c r="E1379" s="2">
        <f t="shared" si="46"/>
        <v>1.0580019488654819</v>
      </c>
      <c r="F1379" s="2">
        <f t="shared" si="47"/>
        <v>5.6382175462276828E-2</v>
      </c>
      <c r="G1379" s="2"/>
      <c r="H1379" s="22"/>
    </row>
    <row r="1380" spans="1:8" x14ac:dyDescent="0.25">
      <c r="A1380">
        <v>1379</v>
      </c>
      <c r="B1380">
        <v>2012</v>
      </c>
      <c r="C1380">
        <v>22449</v>
      </c>
      <c r="D1380">
        <v>23521</v>
      </c>
      <c r="E1380" s="2">
        <f t="shared" si="46"/>
        <v>1.0477526838611966</v>
      </c>
      <c r="F1380" s="2">
        <f t="shared" si="47"/>
        <v>4.6647569367075488E-2</v>
      </c>
      <c r="G1380" s="2"/>
      <c r="H1380" s="22"/>
    </row>
    <row r="1381" spans="1:8" x14ac:dyDescent="0.25">
      <c r="A1381">
        <v>1380</v>
      </c>
      <c r="B1381">
        <v>2012</v>
      </c>
      <c r="C1381">
        <v>21910</v>
      </c>
      <c r="D1381">
        <v>23181</v>
      </c>
      <c r="E1381" s="2">
        <f t="shared" si="46"/>
        <v>1.0580100410771338</v>
      </c>
      <c r="F1381" s="2">
        <f t="shared" si="47"/>
        <v>5.6389824012181441E-2</v>
      </c>
      <c r="G1381" s="2"/>
      <c r="H1381" s="22"/>
    </row>
    <row r="1382" spans="1:8" x14ac:dyDescent="0.25">
      <c r="A1382">
        <v>1381</v>
      </c>
      <c r="B1382">
        <v>2012</v>
      </c>
      <c r="C1382">
        <v>26220</v>
      </c>
      <c r="D1382">
        <v>28010</v>
      </c>
      <c r="E1382" s="2">
        <f t="shared" si="46"/>
        <v>1.0682684973302823</v>
      </c>
      <c r="F1382" s="2">
        <f t="shared" si="47"/>
        <v>6.6039110936463433E-2</v>
      </c>
      <c r="G1382" s="2"/>
      <c r="H1382" s="22"/>
    </row>
    <row r="1383" spans="1:8" x14ac:dyDescent="0.25">
      <c r="A1383">
        <v>1382</v>
      </c>
      <c r="B1383">
        <v>2012</v>
      </c>
      <c r="C1383">
        <v>25502</v>
      </c>
      <c r="D1383">
        <v>26719</v>
      </c>
      <c r="E1383" s="2">
        <f t="shared" si="46"/>
        <v>1.0477217473139362</v>
      </c>
      <c r="F1383" s="2">
        <f t="shared" si="47"/>
        <v>4.6618042357055821E-2</v>
      </c>
      <c r="G1383" s="2"/>
      <c r="H1383" s="22"/>
    </row>
    <row r="1384" spans="1:8" x14ac:dyDescent="0.25">
      <c r="A1384">
        <v>1383</v>
      </c>
      <c r="B1384">
        <v>2012</v>
      </c>
      <c r="C1384">
        <v>20473</v>
      </c>
      <c r="D1384">
        <v>21531</v>
      </c>
      <c r="E1384" s="2">
        <f t="shared" si="46"/>
        <v>1.0516778195672349</v>
      </c>
      <c r="F1384" s="2">
        <f t="shared" si="47"/>
        <v>5.0386812245602985E-2</v>
      </c>
      <c r="G1384" s="2"/>
      <c r="H1384" s="22"/>
    </row>
    <row r="1385" spans="1:8" x14ac:dyDescent="0.25">
      <c r="A1385">
        <v>1384</v>
      </c>
      <c r="B1385">
        <v>2012</v>
      </c>
      <c r="C1385">
        <v>24245</v>
      </c>
      <c r="D1385">
        <v>26003</v>
      </c>
      <c r="E1385" s="2">
        <f t="shared" si="46"/>
        <v>1.0725097958341927</v>
      </c>
      <c r="F1385" s="2">
        <f t="shared" si="47"/>
        <v>7.000150542325842E-2</v>
      </c>
      <c r="G1385" s="2"/>
      <c r="H1385" s="22"/>
    </row>
    <row r="1386" spans="1:8" x14ac:dyDescent="0.25">
      <c r="A1386">
        <v>1385</v>
      </c>
      <c r="B1386">
        <v>2012</v>
      </c>
      <c r="C1386">
        <v>20473</v>
      </c>
      <c r="D1386">
        <v>21821</v>
      </c>
      <c r="E1386" s="2">
        <f t="shared" si="46"/>
        <v>1.065842817369218</v>
      </c>
      <c r="F1386" s="2">
        <f t="shared" si="47"/>
        <v>6.3765863998550262E-2</v>
      </c>
      <c r="G1386" s="2"/>
      <c r="H1386" s="22"/>
    </row>
    <row r="1387" spans="1:8" x14ac:dyDescent="0.25">
      <c r="A1387">
        <v>1386</v>
      </c>
      <c r="B1387">
        <v>2012</v>
      </c>
      <c r="C1387">
        <v>24245</v>
      </c>
      <c r="D1387">
        <v>26354</v>
      </c>
      <c r="E1387" s="2">
        <f t="shared" si="46"/>
        <v>1.0869870076304393</v>
      </c>
      <c r="F1387" s="2">
        <f t="shared" si="47"/>
        <v>8.3409655565744922E-2</v>
      </c>
      <c r="G1387" s="2"/>
      <c r="H1387" s="22"/>
    </row>
    <row r="1388" spans="1:8" x14ac:dyDescent="0.25">
      <c r="A1388">
        <v>1387</v>
      </c>
      <c r="B1388">
        <v>2012</v>
      </c>
      <c r="C1388">
        <v>26759</v>
      </c>
      <c r="D1388">
        <v>29086</v>
      </c>
      <c r="E1388" s="2">
        <f t="shared" si="46"/>
        <v>1.086961396165776</v>
      </c>
      <c r="F1388" s="2">
        <f t="shared" si="47"/>
        <v>8.3386093401509792E-2</v>
      </c>
      <c r="G1388" s="2"/>
      <c r="H1388" s="22"/>
    </row>
    <row r="1389" spans="1:8" x14ac:dyDescent="0.25">
      <c r="A1389">
        <v>1388</v>
      </c>
      <c r="B1389">
        <v>2012</v>
      </c>
      <c r="C1389">
        <v>23526</v>
      </c>
      <c r="D1389">
        <v>25913</v>
      </c>
      <c r="E1389" s="2">
        <f t="shared" si="46"/>
        <v>1.1014622120207429</v>
      </c>
      <c r="F1389" s="2">
        <f t="shared" si="47"/>
        <v>9.6638580744193792E-2</v>
      </c>
      <c r="G1389" s="2"/>
      <c r="H1389" s="22"/>
    </row>
    <row r="1390" spans="1:8" x14ac:dyDescent="0.25">
      <c r="A1390">
        <v>1389</v>
      </c>
      <c r="B1390">
        <v>2012</v>
      </c>
      <c r="C1390">
        <v>26939</v>
      </c>
      <c r="D1390">
        <v>29384</v>
      </c>
      <c r="E1390" s="2">
        <f t="shared" si="46"/>
        <v>1.0907606072979694</v>
      </c>
      <c r="F1390" s="2">
        <f t="shared" si="47"/>
        <v>8.6875257748964888E-2</v>
      </c>
      <c r="G1390" s="2"/>
      <c r="H1390" s="22"/>
    </row>
    <row r="1391" spans="1:8" x14ac:dyDescent="0.25">
      <c r="A1391">
        <v>1390</v>
      </c>
      <c r="B1391">
        <v>2012</v>
      </c>
      <c r="C1391">
        <v>24245</v>
      </c>
      <c r="D1391">
        <v>26964</v>
      </c>
      <c r="E1391" s="2">
        <f t="shared" si="46"/>
        <v>1.1121468343988452</v>
      </c>
      <c r="F1391" s="2">
        <f t="shared" si="47"/>
        <v>0.10629223243387691</v>
      </c>
      <c r="G1391" s="2"/>
      <c r="H1391" s="22"/>
    </row>
    <row r="1392" spans="1:8" x14ac:dyDescent="0.25">
      <c r="A1392">
        <v>1391</v>
      </c>
      <c r="B1392">
        <v>2012</v>
      </c>
      <c r="C1392">
        <v>26400</v>
      </c>
      <c r="D1392">
        <v>28796</v>
      </c>
      <c r="E1392" s="2">
        <f t="shared" si="46"/>
        <v>1.0907575757575758</v>
      </c>
      <c r="F1392" s="2">
        <f t="shared" si="47"/>
        <v>8.6872478454786045E-2</v>
      </c>
      <c r="G1392" s="2"/>
      <c r="H1392" s="22"/>
    </row>
    <row r="1393" spans="1:8" x14ac:dyDescent="0.25">
      <c r="A1393">
        <v>1392</v>
      </c>
      <c r="B1393">
        <v>2012</v>
      </c>
      <c r="C1393">
        <v>19755</v>
      </c>
      <c r="D1393">
        <v>21548</v>
      </c>
      <c r="E1393" s="2">
        <f t="shared" si="46"/>
        <v>1.0907618324474817</v>
      </c>
      <c r="F1393" s="2">
        <f t="shared" si="47"/>
        <v>8.6876380954933316E-2</v>
      </c>
      <c r="G1393" s="2"/>
      <c r="H1393" s="22"/>
    </row>
    <row r="1394" spans="1:8" x14ac:dyDescent="0.25">
      <c r="A1394">
        <v>1393</v>
      </c>
      <c r="B1394">
        <v>2012</v>
      </c>
      <c r="C1394">
        <v>24424</v>
      </c>
      <c r="D1394">
        <v>26902</v>
      </c>
      <c r="E1394" s="2">
        <f t="shared" si="46"/>
        <v>1.1014575827055355</v>
      </c>
      <c r="F1394" s="2">
        <f t="shared" si="47"/>
        <v>9.6634377853813055E-2</v>
      </c>
      <c r="G1394" s="2"/>
      <c r="H1394" s="22"/>
    </row>
    <row r="1395" spans="1:8" x14ac:dyDescent="0.25">
      <c r="A1395">
        <v>1394</v>
      </c>
      <c r="B1395">
        <v>2012</v>
      </c>
      <c r="C1395">
        <v>26400</v>
      </c>
      <c r="D1395">
        <v>28515</v>
      </c>
      <c r="E1395" s="2">
        <f t="shared" si="46"/>
        <v>1.0801136363636363</v>
      </c>
      <c r="F1395" s="2">
        <f t="shared" si="47"/>
        <v>7.7066254456231664E-2</v>
      </c>
      <c r="G1395" s="2"/>
      <c r="H1395" s="22"/>
    </row>
    <row r="1396" spans="1:8" x14ac:dyDescent="0.25">
      <c r="A1396">
        <v>1395</v>
      </c>
      <c r="B1396">
        <v>2012</v>
      </c>
      <c r="C1396">
        <v>20832</v>
      </c>
      <c r="D1396">
        <v>22946</v>
      </c>
      <c r="E1396" s="2">
        <f t="shared" si="46"/>
        <v>1.101478494623656</v>
      </c>
      <c r="F1396" s="2">
        <f t="shared" si="47"/>
        <v>9.6653363350792582E-2</v>
      </c>
      <c r="G1396" s="2"/>
      <c r="H1396" s="22"/>
    </row>
    <row r="1397" spans="1:8" x14ac:dyDescent="0.25">
      <c r="A1397">
        <v>1396</v>
      </c>
      <c r="B1397">
        <v>2012</v>
      </c>
      <c r="C1397">
        <v>26220</v>
      </c>
      <c r="D1397">
        <v>29161</v>
      </c>
      <c r="E1397" s="2">
        <f t="shared" si="46"/>
        <v>1.1121662852784133</v>
      </c>
      <c r="F1397" s="2">
        <f t="shared" si="47"/>
        <v>0.10630972176970516</v>
      </c>
      <c r="G1397" s="2"/>
      <c r="H1397" s="22"/>
    </row>
    <row r="1398" spans="1:8" x14ac:dyDescent="0.25">
      <c r="A1398">
        <v>1397</v>
      </c>
      <c r="B1398">
        <v>2012</v>
      </c>
      <c r="C1398">
        <v>24245</v>
      </c>
      <c r="D1398">
        <v>27057</v>
      </c>
      <c r="E1398" s="2">
        <f t="shared" si="46"/>
        <v>1.1159826768405856</v>
      </c>
      <c r="F1398" s="2">
        <f t="shared" si="47"/>
        <v>0.10973534129436513</v>
      </c>
      <c r="G1398" s="2"/>
      <c r="H1398" s="22"/>
    </row>
    <row r="1399" spans="1:8" x14ac:dyDescent="0.25">
      <c r="A1399">
        <v>1398</v>
      </c>
      <c r="B1399">
        <v>2012</v>
      </c>
      <c r="C1399">
        <v>24783</v>
      </c>
      <c r="D1399">
        <v>27925</v>
      </c>
      <c r="E1399" s="2">
        <f t="shared" si="46"/>
        <v>1.1267804543437034</v>
      </c>
      <c r="F1399" s="2">
        <f t="shared" si="47"/>
        <v>0.11936441070678656</v>
      </c>
      <c r="G1399" s="2"/>
      <c r="H1399" s="22"/>
    </row>
    <row r="1400" spans="1:8" x14ac:dyDescent="0.25">
      <c r="A1400">
        <v>1399</v>
      </c>
      <c r="B1400">
        <v>2012</v>
      </c>
      <c r="C1400">
        <v>21730</v>
      </c>
      <c r="D1400">
        <v>24485</v>
      </c>
      <c r="E1400" s="2">
        <f t="shared" si="46"/>
        <v>1.1267832489645651</v>
      </c>
      <c r="F1400" s="2">
        <f t="shared" si="47"/>
        <v>0.11936689088594236</v>
      </c>
      <c r="G1400" s="2"/>
      <c r="H1400" s="22"/>
    </row>
    <row r="1401" spans="1:8" x14ac:dyDescent="0.25">
      <c r="A1401">
        <v>1400</v>
      </c>
      <c r="B1401">
        <v>2012</v>
      </c>
      <c r="C1401">
        <v>20473</v>
      </c>
      <c r="D1401">
        <v>22625</v>
      </c>
      <c r="E1401" s="2">
        <f t="shared" si="46"/>
        <v>1.1051140526547161</v>
      </c>
      <c r="F1401" s="2">
        <f t="shared" si="47"/>
        <v>9.9948544715548329E-2</v>
      </c>
      <c r="G1401" s="2"/>
      <c r="H1401" s="22"/>
    </row>
    <row r="1402" spans="1:8" x14ac:dyDescent="0.25">
      <c r="A1402">
        <v>1401</v>
      </c>
      <c r="B1402">
        <v>2012</v>
      </c>
      <c r="C1402">
        <v>21730</v>
      </c>
      <c r="D1402">
        <v>24326</v>
      </c>
      <c r="E1402" s="2">
        <f t="shared" si="46"/>
        <v>1.1194661757938333</v>
      </c>
      <c r="F1402" s="2">
        <f t="shared" si="47"/>
        <v>0.11285194292790633</v>
      </c>
      <c r="G1402" s="2"/>
      <c r="H1402" s="22"/>
    </row>
    <row r="1403" spans="1:8" x14ac:dyDescent="0.25">
      <c r="A1403">
        <v>1402</v>
      </c>
      <c r="B1403">
        <v>2012</v>
      </c>
      <c r="C1403">
        <v>24604</v>
      </c>
      <c r="D1403">
        <v>28084</v>
      </c>
      <c r="E1403" s="2">
        <f t="shared" si="46"/>
        <v>1.1414404161924889</v>
      </c>
      <c r="F1403" s="2">
        <f t="shared" si="47"/>
        <v>0.13229098780888049</v>
      </c>
      <c r="G1403" s="2"/>
      <c r="H1403" s="22"/>
    </row>
    <row r="1404" spans="1:8" x14ac:dyDescent="0.25">
      <c r="A1404">
        <v>1403</v>
      </c>
      <c r="B1404">
        <v>2012</v>
      </c>
      <c r="C1404">
        <v>22628</v>
      </c>
      <c r="D1404">
        <v>25580</v>
      </c>
      <c r="E1404" s="2">
        <f t="shared" si="46"/>
        <v>1.1304578398444405</v>
      </c>
      <c r="F1404" s="2">
        <f t="shared" si="47"/>
        <v>0.12262271866978733</v>
      </c>
      <c r="G1404" s="2"/>
      <c r="H1404" s="22"/>
    </row>
    <row r="1405" spans="1:8" x14ac:dyDescent="0.25">
      <c r="A1405">
        <v>1404</v>
      </c>
      <c r="B1405">
        <v>2012</v>
      </c>
      <c r="C1405">
        <v>22090</v>
      </c>
      <c r="D1405">
        <v>24972</v>
      </c>
      <c r="E1405" s="2">
        <f t="shared" si="46"/>
        <v>1.1304662743322771</v>
      </c>
      <c r="F1405" s="2">
        <f t="shared" si="47"/>
        <v>0.12263017976747191</v>
      </c>
      <c r="G1405" s="2"/>
      <c r="H1405" s="22"/>
    </row>
    <row r="1406" spans="1:8" x14ac:dyDescent="0.25">
      <c r="A1406">
        <v>1405</v>
      </c>
      <c r="B1406">
        <v>2012</v>
      </c>
      <c r="C1406">
        <v>21551</v>
      </c>
      <c r="D1406">
        <v>24599</v>
      </c>
      <c r="E1406" s="2">
        <f t="shared" si="46"/>
        <v>1.1414319521135909</v>
      </c>
      <c r="F1406" s="2">
        <f t="shared" si="47"/>
        <v>0.13228357252012798</v>
      </c>
      <c r="G1406" s="2"/>
      <c r="H1406" s="22"/>
    </row>
    <row r="1407" spans="1:8" x14ac:dyDescent="0.25">
      <c r="A1407">
        <v>1406</v>
      </c>
      <c r="B1407">
        <v>2012</v>
      </c>
      <c r="C1407">
        <v>26220</v>
      </c>
      <c r="D1407">
        <v>29354</v>
      </c>
      <c r="E1407" s="2">
        <f t="shared" si="46"/>
        <v>1.1195270785659801</v>
      </c>
      <c r="F1407" s="2">
        <f t="shared" si="47"/>
        <v>0.11290634485345317</v>
      </c>
      <c r="G1407" s="2"/>
      <c r="H1407" s="22"/>
    </row>
    <row r="1408" spans="1:8" x14ac:dyDescent="0.25">
      <c r="A1408">
        <v>1407</v>
      </c>
      <c r="B1408">
        <v>2012</v>
      </c>
      <c r="C1408">
        <v>25143</v>
      </c>
      <c r="D1408">
        <v>28148</v>
      </c>
      <c r="E1408" s="2">
        <f t="shared" si="46"/>
        <v>1.119516366384282</v>
      </c>
      <c r="F1408" s="2">
        <f t="shared" si="47"/>
        <v>0.11289677631942373</v>
      </c>
      <c r="G1408" s="2"/>
      <c r="H1408" s="22"/>
    </row>
    <row r="1409" spans="1:8" x14ac:dyDescent="0.25">
      <c r="A1409">
        <v>1408</v>
      </c>
      <c r="B1409">
        <v>2012</v>
      </c>
      <c r="C1409">
        <v>25681</v>
      </c>
      <c r="D1409">
        <v>29690</v>
      </c>
      <c r="E1409" s="2">
        <f t="shared" si="46"/>
        <v>1.1561076282076244</v>
      </c>
      <c r="F1409" s="2">
        <f t="shared" si="47"/>
        <v>0.14505886990211286</v>
      </c>
      <c r="G1409" s="2"/>
      <c r="H1409" s="22"/>
    </row>
    <row r="1410" spans="1:8" x14ac:dyDescent="0.25">
      <c r="A1410">
        <v>1409</v>
      </c>
      <c r="B1410">
        <v>2012</v>
      </c>
      <c r="C1410">
        <v>24245</v>
      </c>
      <c r="D1410">
        <v>28029</v>
      </c>
      <c r="E1410" s="2">
        <f t="shared" ref="E1410:E1473" si="48">D1410/C1410</f>
        <v>1.1560734171994225</v>
      </c>
      <c r="F1410" s="2">
        <f t="shared" si="47"/>
        <v>0.1450292779216126</v>
      </c>
      <c r="G1410" s="2"/>
      <c r="H1410" s="22"/>
    </row>
    <row r="1411" spans="1:8" x14ac:dyDescent="0.25">
      <c r="A1411">
        <v>1410</v>
      </c>
      <c r="B1411">
        <v>2012</v>
      </c>
      <c r="C1411">
        <v>23885</v>
      </c>
      <c r="D1411">
        <v>27347</v>
      </c>
      <c r="E1411" s="2">
        <f t="shared" si="48"/>
        <v>1.1449445258530457</v>
      </c>
      <c r="F1411" s="2">
        <f t="shared" ref="F1411:F1474" si="49">LN(E1411)</f>
        <v>0.13535618679586919</v>
      </c>
      <c r="G1411" s="2"/>
      <c r="H1411" s="22"/>
    </row>
    <row r="1412" spans="1:8" x14ac:dyDescent="0.25">
      <c r="A1412">
        <v>1411</v>
      </c>
      <c r="B1412">
        <v>2012</v>
      </c>
      <c r="C1412">
        <v>19934</v>
      </c>
      <c r="D1412">
        <v>23045</v>
      </c>
      <c r="E1412" s="2">
        <f t="shared" si="48"/>
        <v>1.1560650145480085</v>
      </c>
      <c r="F1412" s="2">
        <f t="shared" si="49"/>
        <v>0.14502200962720715</v>
      </c>
      <c r="G1412" s="2"/>
      <c r="H1412" s="22"/>
    </row>
    <row r="1413" spans="1:8" x14ac:dyDescent="0.25">
      <c r="A1413">
        <v>1412</v>
      </c>
      <c r="B1413">
        <v>2012</v>
      </c>
      <c r="C1413">
        <v>24963</v>
      </c>
      <c r="D1413">
        <v>28027</v>
      </c>
      <c r="E1413" s="2">
        <f t="shared" si="48"/>
        <v>1.1227416576533269</v>
      </c>
      <c r="F1413" s="2">
        <f t="shared" si="49"/>
        <v>0.11577360267828109</v>
      </c>
      <c r="G1413" s="2"/>
      <c r="H1413" s="22"/>
    </row>
    <row r="1414" spans="1:8" x14ac:dyDescent="0.25">
      <c r="A1414">
        <v>1413</v>
      </c>
      <c r="B1414">
        <v>2012</v>
      </c>
      <c r="C1414">
        <v>20473</v>
      </c>
      <c r="D1414">
        <v>23669</v>
      </c>
      <c r="E1414" s="2">
        <f t="shared" si="48"/>
        <v>1.156108044741855</v>
      </c>
      <c r="F1414" s="2">
        <f t="shared" si="49"/>
        <v>0.14505923019223246</v>
      </c>
      <c r="G1414" s="2"/>
      <c r="H1414" s="22"/>
    </row>
    <row r="1415" spans="1:8" x14ac:dyDescent="0.25">
      <c r="A1415">
        <v>1414</v>
      </c>
      <c r="B1415">
        <v>2012</v>
      </c>
      <c r="C1415">
        <v>20653</v>
      </c>
      <c r="D1415">
        <v>23646</v>
      </c>
      <c r="E1415" s="2">
        <f t="shared" si="48"/>
        <v>1.1449184137897641</v>
      </c>
      <c r="F1415" s="2">
        <f t="shared" si="49"/>
        <v>0.13533338013540872</v>
      </c>
      <c r="G1415" s="2"/>
      <c r="H1415" s="22"/>
    </row>
    <row r="1416" spans="1:8" x14ac:dyDescent="0.25">
      <c r="A1416">
        <v>1415</v>
      </c>
      <c r="B1416">
        <v>2012</v>
      </c>
      <c r="C1416">
        <v>19037</v>
      </c>
      <c r="D1416">
        <v>21585</v>
      </c>
      <c r="E1416" s="2">
        <f t="shared" si="48"/>
        <v>1.1338446183747439</v>
      </c>
      <c r="F1416" s="2">
        <f t="shared" si="49"/>
        <v>0.12561417508378916</v>
      </c>
      <c r="G1416" s="2"/>
      <c r="H1416" s="22"/>
    </row>
    <row r="1417" spans="1:8" x14ac:dyDescent="0.25">
      <c r="A1417">
        <v>1416</v>
      </c>
      <c r="B1417">
        <v>2012</v>
      </c>
      <c r="C1417">
        <v>22808</v>
      </c>
      <c r="D1417">
        <v>26701</v>
      </c>
      <c r="E1417" s="2">
        <f t="shared" si="48"/>
        <v>1.1706857243072606</v>
      </c>
      <c r="F1417" s="2">
        <f t="shared" si="49"/>
        <v>0.15758966627800058</v>
      </c>
      <c r="G1417" s="2"/>
      <c r="H1417" s="22"/>
    </row>
    <row r="1418" spans="1:8" x14ac:dyDescent="0.25">
      <c r="A1418">
        <v>1417</v>
      </c>
      <c r="B1418">
        <v>2012</v>
      </c>
      <c r="C1418">
        <v>19396</v>
      </c>
      <c r="D1418">
        <v>22052</v>
      </c>
      <c r="E1418" s="2">
        <f t="shared" si="48"/>
        <v>1.1369354506083729</v>
      </c>
      <c r="F1418" s="2">
        <f t="shared" si="49"/>
        <v>0.12833644148433132</v>
      </c>
      <c r="G1418" s="2"/>
      <c r="H1418" s="22"/>
    </row>
    <row r="1419" spans="1:8" x14ac:dyDescent="0.25">
      <c r="A1419">
        <v>1418</v>
      </c>
      <c r="B1419">
        <v>2012</v>
      </c>
      <c r="C1419">
        <v>21730</v>
      </c>
      <c r="D1419">
        <v>25014</v>
      </c>
      <c r="E1419" s="2">
        <f t="shared" si="48"/>
        <v>1.1511274735388863</v>
      </c>
      <c r="F1419" s="2">
        <f t="shared" si="49"/>
        <v>0.14074187385837658</v>
      </c>
      <c r="G1419" s="2"/>
      <c r="H1419" s="22"/>
    </row>
    <row r="1420" spans="1:8" x14ac:dyDescent="0.25">
      <c r="A1420">
        <v>1419</v>
      </c>
      <c r="B1420">
        <v>2012</v>
      </c>
      <c r="C1420">
        <v>19575</v>
      </c>
      <c r="D1420">
        <v>22533</v>
      </c>
      <c r="E1420" s="2">
        <f t="shared" si="48"/>
        <v>1.1511111111111112</v>
      </c>
      <c r="F1420" s="2">
        <f t="shared" si="49"/>
        <v>0.1407276594951177</v>
      </c>
      <c r="G1420" s="2"/>
      <c r="H1420" s="22"/>
    </row>
    <row r="1421" spans="1:8" x14ac:dyDescent="0.25">
      <c r="A1421">
        <v>1420</v>
      </c>
      <c r="B1421">
        <v>2012</v>
      </c>
      <c r="C1421">
        <v>24245</v>
      </c>
      <c r="D1421">
        <v>28463</v>
      </c>
      <c r="E1421" s="2">
        <f t="shared" si="48"/>
        <v>1.1739740152608786</v>
      </c>
      <c r="F1421" s="2">
        <f t="shared" si="49"/>
        <v>0.16039458765233372</v>
      </c>
      <c r="G1421" s="2"/>
      <c r="H1421" s="22"/>
    </row>
    <row r="1422" spans="1:8" x14ac:dyDescent="0.25">
      <c r="A1422">
        <v>1421</v>
      </c>
      <c r="B1422">
        <v>2012</v>
      </c>
      <c r="C1422">
        <v>21730</v>
      </c>
      <c r="D1422">
        <v>25757</v>
      </c>
      <c r="E1422" s="2">
        <f t="shared" si="48"/>
        <v>1.1853198343304188</v>
      </c>
      <c r="F1422" s="2">
        <f t="shared" si="49"/>
        <v>0.17001264055853643</v>
      </c>
      <c r="G1422" s="2"/>
      <c r="H1422" s="22"/>
    </row>
    <row r="1423" spans="1:8" x14ac:dyDescent="0.25">
      <c r="A1423">
        <v>1422</v>
      </c>
      <c r="B1423">
        <v>2012</v>
      </c>
      <c r="C1423">
        <v>23885</v>
      </c>
      <c r="D1423">
        <v>27768</v>
      </c>
      <c r="E1423" s="2">
        <f t="shared" si="48"/>
        <v>1.1625706510362153</v>
      </c>
      <c r="F1423" s="2">
        <f t="shared" si="49"/>
        <v>0.15063363171756003</v>
      </c>
      <c r="G1423" s="2"/>
      <c r="H1423" s="22"/>
    </row>
    <row r="1424" spans="1:8" x14ac:dyDescent="0.25">
      <c r="A1424">
        <v>1423</v>
      </c>
      <c r="B1424">
        <v>2012</v>
      </c>
      <c r="C1424">
        <v>23347</v>
      </c>
      <c r="D1424">
        <v>27675</v>
      </c>
      <c r="E1424" s="2">
        <f t="shared" si="48"/>
        <v>1.1853771362487686</v>
      </c>
      <c r="F1424" s="2">
        <f t="shared" si="49"/>
        <v>0.17006098239140005</v>
      </c>
      <c r="G1424" s="2"/>
      <c r="H1424" s="22"/>
    </row>
    <row r="1425" spans="1:8" x14ac:dyDescent="0.25">
      <c r="A1425">
        <v>1424</v>
      </c>
      <c r="B1425">
        <v>2012</v>
      </c>
      <c r="C1425">
        <v>25322</v>
      </c>
      <c r="D1425">
        <v>29510</v>
      </c>
      <c r="E1425" s="2">
        <f t="shared" si="48"/>
        <v>1.1653897796382593</v>
      </c>
      <c r="F1425" s="2">
        <f t="shared" si="49"/>
        <v>0.15305560585678665</v>
      </c>
      <c r="G1425" s="2"/>
      <c r="H1425" s="22"/>
    </row>
    <row r="1426" spans="1:8" x14ac:dyDescent="0.25">
      <c r="A1426">
        <v>1425</v>
      </c>
      <c r="B1426">
        <v>2012</v>
      </c>
      <c r="C1426">
        <v>21192</v>
      </c>
      <c r="D1426">
        <v>25431</v>
      </c>
      <c r="E1426" s="2">
        <f t="shared" si="48"/>
        <v>1.2000283125707814</v>
      </c>
      <c r="F1426" s="2">
        <f t="shared" si="49"/>
        <v>0.18234515032460955</v>
      </c>
      <c r="G1426" s="2"/>
      <c r="H1426" s="22"/>
    </row>
    <row r="1427" spans="1:8" x14ac:dyDescent="0.25">
      <c r="A1427">
        <v>1426</v>
      </c>
      <c r="B1427">
        <v>2012</v>
      </c>
      <c r="C1427">
        <v>26220</v>
      </c>
      <c r="D1427">
        <v>31463</v>
      </c>
      <c r="E1427" s="2">
        <f t="shared" si="48"/>
        <v>1.1999618611746758</v>
      </c>
      <c r="F1427" s="2">
        <f t="shared" si="49"/>
        <v>0.18228977393444812</v>
      </c>
      <c r="G1427" s="2"/>
      <c r="H1427" s="22"/>
    </row>
    <row r="1428" spans="1:8" x14ac:dyDescent="0.25">
      <c r="A1428">
        <v>1427</v>
      </c>
      <c r="B1428">
        <v>2012</v>
      </c>
      <c r="C1428">
        <v>22808</v>
      </c>
      <c r="D1428">
        <v>26843</v>
      </c>
      <c r="E1428" s="2">
        <f t="shared" si="48"/>
        <v>1.176911609961417</v>
      </c>
      <c r="F1428" s="2">
        <f t="shared" si="49"/>
        <v>0.16289372771935018</v>
      </c>
      <c r="G1428" s="2"/>
      <c r="H1428" s="22"/>
    </row>
    <row r="1429" spans="1:8" x14ac:dyDescent="0.25">
      <c r="A1429">
        <v>1428</v>
      </c>
      <c r="B1429">
        <v>2012</v>
      </c>
      <c r="C1429">
        <v>20473</v>
      </c>
      <c r="D1429">
        <v>24627</v>
      </c>
      <c r="E1429" s="2">
        <f t="shared" si="48"/>
        <v>1.2029013823084063</v>
      </c>
      <c r="F1429" s="2">
        <f t="shared" si="49"/>
        <v>0.18473645716379727</v>
      </c>
      <c r="G1429" s="2"/>
      <c r="H1429" s="22"/>
    </row>
    <row r="1430" spans="1:8" x14ac:dyDescent="0.25">
      <c r="A1430">
        <v>1429</v>
      </c>
      <c r="B1430">
        <v>2012</v>
      </c>
      <c r="C1430">
        <v>22808</v>
      </c>
      <c r="D1430">
        <v>27703</v>
      </c>
      <c r="E1430" s="2">
        <f t="shared" si="48"/>
        <v>1.2146176780077167</v>
      </c>
      <c r="F1430" s="2">
        <f t="shared" si="49"/>
        <v>0.19442935896764604</v>
      </c>
      <c r="G1430" s="2"/>
      <c r="H1430" s="22"/>
    </row>
    <row r="1431" spans="1:8" x14ac:dyDescent="0.25">
      <c r="A1431">
        <v>1430</v>
      </c>
      <c r="B1431">
        <v>2012</v>
      </c>
      <c r="C1431">
        <v>24424</v>
      </c>
      <c r="D1431">
        <v>29380</v>
      </c>
      <c r="E1431" s="2">
        <f t="shared" si="48"/>
        <v>1.202915165411071</v>
      </c>
      <c r="F1431" s="2">
        <f t="shared" si="49"/>
        <v>0.18474791531315449</v>
      </c>
      <c r="G1431" s="2"/>
      <c r="H1431" s="22"/>
    </row>
    <row r="1432" spans="1:8" x14ac:dyDescent="0.25">
      <c r="A1432">
        <v>1431</v>
      </c>
      <c r="B1432">
        <v>2012</v>
      </c>
      <c r="C1432">
        <v>26041</v>
      </c>
      <c r="D1432">
        <v>31325</v>
      </c>
      <c r="E1432" s="2">
        <f t="shared" si="48"/>
        <v>1.2029107945163395</v>
      </c>
      <c r="F1432" s="2">
        <f t="shared" si="49"/>
        <v>0.18474428172136165</v>
      </c>
      <c r="G1432" s="2"/>
      <c r="H1432" s="22"/>
    </row>
    <row r="1433" spans="1:8" x14ac:dyDescent="0.25">
      <c r="A1433">
        <v>1432</v>
      </c>
      <c r="B1433">
        <v>2012</v>
      </c>
      <c r="C1433">
        <v>19934</v>
      </c>
      <c r="D1433">
        <v>23514</v>
      </c>
      <c r="E1433" s="2">
        <f t="shared" si="48"/>
        <v>1.1795926557640213</v>
      </c>
      <c r="F1433" s="2">
        <f t="shared" si="49"/>
        <v>0.16516917190028493</v>
      </c>
      <c r="G1433" s="2"/>
      <c r="H1433" s="22"/>
    </row>
    <row r="1434" spans="1:8" x14ac:dyDescent="0.25">
      <c r="A1434">
        <v>1433</v>
      </c>
      <c r="B1434">
        <v>2012</v>
      </c>
      <c r="C1434">
        <v>22808</v>
      </c>
      <c r="D1434">
        <v>28036</v>
      </c>
      <c r="E1434" s="2">
        <f t="shared" si="48"/>
        <v>1.2292178183093652</v>
      </c>
      <c r="F1434" s="2">
        <f t="shared" si="49"/>
        <v>0.20637804702770748</v>
      </c>
      <c r="G1434" s="2"/>
      <c r="H1434" s="22"/>
    </row>
    <row r="1435" spans="1:8" x14ac:dyDescent="0.25">
      <c r="A1435">
        <v>1434</v>
      </c>
      <c r="B1435">
        <v>2012</v>
      </c>
      <c r="C1435">
        <v>19396</v>
      </c>
      <c r="D1435">
        <v>23155</v>
      </c>
      <c r="E1435" s="2">
        <f t="shared" si="48"/>
        <v>1.193802845947618</v>
      </c>
      <c r="F1435" s="2">
        <f t="shared" si="49"/>
        <v>0.17714388068960937</v>
      </c>
      <c r="G1435" s="2"/>
      <c r="H1435" s="22"/>
    </row>
    <row r="1436" spans="1:8" x14ac:dyDescent="0.25">
      <c r="A1436">
        <v>1435</v>
      </c>
      <c r="B1436">
        <v>2012</v>
      </c>
      <c r="C1436">
        <v>26220</v>
      </c>
      <c r="D1436">
        <v>31301</v>
      </c>
      <c r="E1436" s="2">
        <f t="shared" si="48"/>
        <v>1.1937833714721586</v>
      </c>
      <c r="F1436" s="2">
        <f t="shared" si="49"/>
        <v>0.17712756758198822</v>
      </c>
      <c r="G1436" s="2"/>
      <c r="H1436" s="22"/>
    </row>
    <row r="1437" spans="1:8" x14ac:dyDescent="0.25">
      <c r="A1437">
        <v>1436</v>
      </c>
      <c r="B1437">
        <v>2012</v>
      </c>
      <c r="C1437">
        <v>21371</v>
      </c>
      <c r="D1437">
        <v>25765</v>
      </c>
      <c r="E1437" s="2">
        <f t="shared" si="48"/>
        <v>1.2056057273875813</v>
      </c>
      <c r="F1437" s="2">
        <f t="shared" si="49"/>
        <v>0.18698211897213352</v>
      </c>
      <c r="G1437" s="2"/>
      <c r="H1437" s="22"/>
    </row>
    <row r="1438" spans="1:8" x14ac:dyDescent="0.25">
      <c r="A1438">
        <v>1437</v>
      </c>
      <c r="B1438">
        <v>2012</v>
      </c>
      <c r="C1438">
        <v>20653</v>
      </c>
      <c r="D1438">
        <v>25387</v>
      </c>
      <c r="E1438" s="2">
        <f t="shared" si="48"/>
        <v>1.2292160945141142</v>
      </c>
      <c r="F1438" s="2">
        <f t="shared" si="49"/>
        <v>0.20637664467538716</v>
      </c>
      <c r="G1438" s="2"/>
      <c r="H1438" s="22"/>
    </row>
    <row r="1439" spans="1:8" x14ac:dyDescent="0.25">
      <c r="A1439">
        <v>1438</v>
      </c>
      <c r="B1439">
        <v>2012</v>
      </c>
      <c r="C1439">
        <v>19755</v>
      </c>
      <c r="D1439">
        <v>24050</v>
      </c>
      <c r="E1439" s="2">
        <f t="shared" si="48"/>
        <v>1.2174133130852949</v>
      </c>
      <c r="F1439" s="2">
        <f t="shared" si="49"/>
        <v>0.19672837268841614</v>
      </c>
      <c r="G1439" s="2"/>
      <c r="H1439" s="22"/>
    </row>
    <row r="1440" spans="1:8" x14ac:dyDescent="0.25">
      <c r="A1440">
        <v>1439</v>
      </c>
      <c r="B1440">
        <v>2012</v>
      </c>
      <c r="C1440">
        <v>23347</v>
      </c>
      <c r="D1440">
        <v>28761</v>
      </c>
      <c r="E1440" s="2">
        <f t="shared" si="48"/>
        <v>1.231892748533002</v>
      </c>
      <c r="F1440" s="2">
        <f t="shared" si="49"/>
        <v>0.2085518065596686</v>
      </c>
      <c r="G1440" s="2"/>
      <c r="H1440" s="22"/>
    </row>
    <row r="1441" spans="1:8" x14ac:dyDescent="0.25">
      <c r="A1441">
        <v>1440</v>
      </c>
      <c r="B1441">
        <v>2012</v>
      </c>
      <c r="C1441">
        <v>23885</v>
      </c>
      <c r="D1441">
        <v>29424</v>
      </c>
      <c r="E1441" s="2">
        <f t="shared" si="48"/>
        <v>1.2319028679087294</v>
      </c>
      <c r="F1441" s="2">
        <f t="shared" si="49"/>
        <v>0.20856002102004015</v>
      </c>
      <c r="G1441" s="2"/>
      <c r="H1441" s="22"/>
    </row>
    <row r="1442" spans="1:8" x14ac:dyDescent="0.25">
      <c r="A1442">
        <v>1441</v>
      </c>
      <c r="B1442">
        <v>2012</v>
      </c>
      <c r="C1442">
        <v>21910</v>
      </c>
      <c r="D1442">
        <v>27253</v>
      </c>
      <c r="E1442" s="2">
        <f t="shared" si="48"/>
        <v>1.2438612505705158</v>
      </c>
      <c r="F1442" s="2">
        <f t="shared" si="49"/>
        <v>0.218220453185346</v>
      </c>
      <c r="G1442" s="2"/>
      <c r="H1442" s="22"/>
    </row>
    <row r="1443" spans="1:8" x14ac:dyDescent="0.25">
      <c r="A1443">
        <v>1442</v>
      </c>
      <c r="B1443">
        <v>2012</v>
      </c>
      <c r="C1443">
        <v>25681</v>
      </c>
      <c r="D1443">
        <v>31022</v>
      </c>
      <c r="E1443" s="2">
        <f t="shared" si="48"/>
        <v>1.2079747673377206</v>
      </c>
      <c r="F1443" s="2">
        <f t="shared" si="49"/>
        <v>0.18894521132900352</v>
      </c>
      <c r="G1443" s="2"/>
      <c r="H1443" s="22"/>
    </row>
    <row r="1444" spans="1:8" x14ac:dyDescent="0.25">
      <c r="A1444">
        <v>1443</v>
      </c>
      <c r="B1444">
        <v>2012</v>
      </c>
      <c r="C1444">
        <v>25502</v>
      </c>
      <c r="D1444">
        <v>31111</v>
      </c>
      <c r="E1444" s="2">
        <f t="shared" si="48"/>
        <v>1.2199435338404832</v>
      </c>
      <c r="F1444" s="2">
        <f t="shared" si="49"/>
        <v>0.19880457393673107</v>
      </c>
      <c r="G1444" s="2"/>
      <c r="H1444" s="22"/>
    </row>
    <row r="1445" spans="1:8" x14ac:dyDescent="0.25">
      <c r="A1445">
        <v>1444</v>
      </c>
      <c r="B1445">
        <v>2012</v>
      </c>
      <c r="C1445">
        <v>24963</v>
      </c>
      <c r="D1445">
        <v>31416</v>
      </c>
      <c r="E1445" s="2">
        <f t="shared" si="48"/>
        <v>1.2585025838240596</v>
      </c>
      <c r="F1445" s="2">
        <f t="shared" si="49"/>
        <v>0.22992258868930593</v>
      </c>
      <c r="G1445" s="2"/>
      <c r="H1445" s="22"/>
    </row>
    <row r="1446" spans="1:8" x14ac:dyDescent="0.25">
      <c r="A1446">
        <v>1445</v>
      </c>
      <c r="B1446">
        <v>2012</v>
      </c>
      <c r="C1446">
        <v>25681</v>
      </c>
      <c r="D1446">
        <v>32320</v>
      </c>
      <c r="E1446" s="2">
        <f t="shared" si="48"/>
        <v>1.2585179704840155</v>
      </c>
      <c r="F1446" s="2">
        <f t="shared" si="49"/>
        <v>0.22993481477933905</v>
      </c>
      <c r="G1446" s="2"/>
      <c r="H1446" s="22"/>
    </row>
    <row r="1447" spans="1:8" x14ac:dyDescent="0.25">
      <c r="A1447">
        <v>1446</v>
      </c>
      <c r="B1447">
        <v>2012</v>
      </c>
      <c r="C1447">
        <v>21910</v>
      </c>
      <c r="D1447">
        <v>27944</v>
      </c>
      <c r="E1447" s="2">
        <f t="shared" si="48"/>
        <v>1.2753993610223642</v>
      </c>
      <c r="F1447" s="2">
        <f t="shared" si="49"/>
        <v>0.24325935389715567</v>
      </c>
      <c r="G1447" s="2"/>
      <c r="H1447" s="22"/>
    </row>
    <row r="1448" spans="1:8" x14ac:dyDescent="0.25">
      <c r="A1448">
        <v>1447</v>
      </c>
      <c r="B1448">
        <v>2012</v>
      </c>
      <c r="C1448">
        <v>23885</v>
      </c>
      <c r="D1448">
        <v>30759</v>
      </c>
      <c r="E1448" s="2">
        <f t="shared" si="48"/>
        <v>1.2877956876700858</v>
      </c>
      <c r="F1448" s="2">
        <f t="shared" si="49"/>
        <v>0.2529319875141387</v>
      </c>
      <c r="G1448" s="2"/>
      <c r="H1448" s="22"/>
    </row>
    <row r="1449" spans="1:8" x14ac:dyDescent="0.25">
      <c r="A1449">
        <v>1448</v>
      </c>
      <c r="B1449">
        <v>2012</v>
      </c>
      <c r="C1449">
        <v>21012</v>
      </c>
      <c r="D1449">
        <v>26840</v>
      </c>
      <c r="E1449" s="2">
        <f t="shared" si="48"/>
        <v>1.2773653150580622</v>
      </c>
      <c r="F1449" s="2">
        <f t="shared" si="49"/>
        <v>0.24479960901176601</v>
      </c>
      <c r="G1449" s="2"/>
      <c r="H1449" s="22"/>
    </row>
    <row r="1450" spans="1:8" x14ac:dyDescent="0.25">
      <c r="A1450">
        <v>1449</v>
      </c>
      <c r="B1450">
        <v>2012</v>
      </c>
      <c r="C1450">
        <v>22988</v>
      </c>
      <c r="D1450">
        <v>29985</v>
      </c>
      <c r="E1450" s="2">
        <f t="shared" si="48"/>
        <v>1.3043761962763181</v>
      </c>
      <c r="F1450" s="2">
        <f t="shared" si="49"/>
        <v>0.26572491597497799</v>
      </c>
      <c r="G1450" s="2"/>
      <c r="H1450" s="22"/>
    </row>
    <row r="1451" spans="1:8" x14ac:dyDescent="0.25">
      <c r="A1451">
        <v>1450</v>
      </c>
      <c r="B1451">
        <v>2012</v>
      </c>
      <c r="C1451">
        <v>25143</v>
      </c>
      <c r="D1451">
        <v>32477</v>
      </c>
      <c r="E1451" s="2">
        <f t="shared" si="48"/>
        <v>1.2916915244799745</v>
      </c>
      <c r="F1451" s="2">
        <f t="shared" si="49"/>
        <v>0.25595261871071256</v>
      </c>
      <c r="G1451" s="2"/>
      <c r="H1451" s="22"/>
    </row>
    <row r="1452" spans="1:8" x14ac:dyDescent="0.25">
      <c r="A1452">
        <v>1451</v>
      </c>
      <c r="B1452">
        <v>2012</v>
      </c>
      <c r="C1452">
        <v>23706</v>
      </c>
      <c r="D1452">
        <v>30621</v>
      </c>
      <c r="E1452" s="2">
        <f t="shared" si="48"/>
        <v>1.291698304226778</v>
      </c>
      <c r="F1452" s="2">
        <f t="shared" si="49"/>
        <v>0.25595786743216231</v>
      </c>
      <c r="G1452" s="2"/>
      <c r="H1452" s="22"/>
    </row>
    <row r="1453" spans="1:8" x14ac:dyDescent="0.25">
      <c r="A1453">
        <v>1452</v>
      </c>
      <c r="B1453">
        <v>2012</v>
      </c>
      <c r="C1453">
        <v>22808</v>
      </c>
      <c r="D1453">
        <v>30039</v>
      </c>
      <c r="E1453" s="2">
        <f t="shared" si="48"/>
        <v>1.3170378814451069</v>
      </c>
      <c r="F1453" s="2">
        <f t="shared" si="49"/>
        <v>0.27538518578340448</v>
      </c>
      <c r="G1453" s="2"/>
      <c r="H1453" s="22"/>
    </row>
    <row r="1454" spans="1:8" x14ac:dyDescent="0.25">
      <c r="A1454">
        <v>1453</v>
      </c>
      <c r="B1454">
        <v>2012</v>
      </c>
      <c r="C1454">
        <v>19755</v>
      </c>
      <c r="D1454">
        <v>26054</v>
      </c>
      <c r="E1454" s="2">
        <f t="shared" si="48"/>
        <v>1.3188559858263731</v>
      </c>
      <c r="F1454" s="2">
        <f t="shared" si="49"/>
        <v>0.27676468341201826</v>
      </c>
      <c r="G1454" s="2"/>
      <c r="H1454" s="22"/>
    </row>
    <row r="1455" spans="1:8" x14ac:dyDescent="0.25">
      <c r="A1455">
        <v>1454</v>
      </c>
      <c r="B1455">
        <v>2012</v>
      </c>
      <c r="C1455">
        <v>23885</v>
      </c>
      <c r="D1455">
        <v>31195</v>
      </c>
      <c r="E1455" s="2">
        <f t="shared" si="48"/>
        <v>1.3060498220640568</v>
      </c>
      <c r="F1455" s="2">
        <f t="shared" si="49"/>
        <v>0.26700717872082441</v>
      </c>
      <c r="G1455" s="2"/>
      <c r="H1455" s="22"/>
    </row>
    <row r="1456" spans="1:8" x14ac:dyDescent="0.25">
      <c r="A1456">
        <v>1455</v>
      </c>
      <c r="B1456">
        <v>2012</v>
      </c>
      <c r="C1456">
        <v>26220</v>
      </c>
      <c r="D1456">
        <v>34961</v>
      </c>
      <c r="E1456" s="2">
        <f t="shared" si="48"/>
        <v>1.3333714721586576</v>
      </c>
      <c r="F1456" s="2">
        <f t="shared" si="49"/>
        <v>0.28771067616168411</v>
      </c>
      <c r="G1456" s="2"/>
      <c r="H1456" s="22"/>
    </row>
    <row r="1457" spans="1:8" x14ac:dyDescent="0.25">
      <c r="A1457">
        <v>1456</v>
      </c>
      <c r="B1457">
        <v>2012</v>
      </c>
      <c r="C1457">
        <v>25143</v>
      </c>
      <c r="D1457">
        <v>33199</v>
      </c>
      <c r="E1457" s="2">
        <f t="shared" si="48"/>
        <v>1.3204072704132364</v>
      </c>
      <c r="F1457" s="2">
        <f t="shared" si="49"/>
        <v>0.27794022720200556</v>
      </c>
      <c r="G1457" s="2"/>
      <c r="H1457" s="22"/>
    </row>
    <row r="1458" spans="1:8" x14ac:dyDescent="0.25">
      <c r="A1458">
        <v>1457</v>
      </c>
      <c r="B1458">
        <v>2012</v>
      </c>
      <c r="C1458">
        <v>24963</v>
      </c>
      <c r="D1458">
        <v>32639</v>
      </c>
      <c r="E1458" s="2">
        <f t="shared" si="48"/>
        <v>1.3074950927372511</v>
      </c>
      <c r="F1458" s="2">
        <f t="shared" si="49"/>
        <v>0.26811316378527145</v>
      </c>
      <c r="G1458" s="2"/>
      <c r="H1458" s="22"/>
    </row>
    <row r="1459" spans="1:8" x14ac:dyDescent="0.25">
      <c r="A1459">
        <v>1458</v>
      </c>
      <c r="B1459">
        <v>2012</v>
      </c>
      <c r="C1459">
        <v>21192</v>
      </c>
      <c r="D1459">
        <v>28257</v>
      </c>
      <c r="E1459" s="2">
        <f t="shared" si="48"/>
        <v>1.3333805209513023</v>
      </c>
      <c r="F1459" s="2">
        <f t="shared" si="49"/>
        <v>0.28771746253902114</v>
      </c>
      <c r="G1459" s="2"/>
      <c r="H1459" s="22"/>
    </row>
    <row r="1460" spans="1:8" x14ac:dyDescent="0.25">
      <c r="A1460">
        <v>1459</v>
      </c>
      <c r="B1460">
        <v>2012</v>
      </c>
      <c r="C1460">
        <v>26400</v>
      </c>
      <c r="D1460">
        <v>35201</v>
      </c>
      <c r="E1460" s="2">
        <f t="shared" si="48"/>
        <v>1.333371212121212</v>
      </c>
      <c r="F1460" s="2">
        <f t="shared" si="49"/>
        <v>0.28771048113915937</v>
      </c>
      <c r="G1460" s="2"/>
      <c r="H1460" s="22"/>
    </row>
    <row r="1461" spans="1:8" x14ac:dyDescent="0.25">
      <c r="A1461">
        <v>1460</v>
      </c>
      <c r="B1461">
        <v>2012</v>
      </c>
      <c r="C1461">
        <v>19575</v>
      </c>
      <c r="D1461">
        <v>26100</v>
      </c>
      <c r="E1461" s="2">
        <f t="shared" si="48"/>
        <v>1.3333333333333333</v>
      </c>
      <c r="F1461" s="2">
        <f t="shared" si="49"/>
        <v>0.28768207245178085</v>
      </c>
      <c r="G1461" s="2"/>
      <c r="H1461" s="22"/>
    </row>
    <row r="1462" spans="1:8" x14ac:dyDescent="0.25">
      <c r="A1462">
        <v>1461</v>
      </c>
      <c r="B1462">
        <v>2012</v>
      </c>
      <c r="C1462">
        <v>25681</v>
      </c>
      <c r="D1462">
        <v>34615</v>
      </c>
      <c r="E1462" s="2">
        <f t="shared" si="48"/>
        <v>1.3478836493906001</v>
      </c>
      <c r="F1462" s="2">
        <f t="shared" si="49"/>
        <v>0.2985356952564332</v>
      </c>
      <c r="G1462" s="2"/>
      <c r="H1462" s="22"/>
    </row>
    <row r="1463" spans="1:8" x14ac:dyDescent="0.25">
      <c r="A1463">
        <v>1462</v>
      </c>
      <c r="B1463">
        <v>2012</v>
      </c>
      <c r="C1463">
        <v>26759</v>
      </c>
      <c r="D1463">
        <v>35367</v>
      </c>
      <c r="E1463" s="2">
        <f t="shared" si="48"/>
        <v>1.3216861616652342</v>
      </c>
      <c r="F1463" s="2">
        <f t="shared" si="49"/>
        <v>0.27890831662409149</v>
      </c>
      <c r="G1463" s="2"/>
      <c r="H1463" s="22"/>
    </row>
    <row r="1464" spans="1:8" x14ac:dyDescent="0.25">
      <c r="A1464">
        <v>1463</v>
      </c>
      <c r="B1464">
        <v>2012</v>
      </c>
      <c r="C1464">
        <v>20653</v>
      </c>
      <c r="D1464">
        <v>28108</v>
      </c>
      <c r="E1464" s="2">
        <f t="shared" si="48"/>
        <v>1.3609645087880695</v>
      </c>
      <c r="F1464" s="2">
        <f t="shared" si="49"/>
        <v>0.30819364602443844</v>
      </c>
      <c r="G1464" s="2"/>
      <c r="H1464" s="22"/>
    </row>
    <row r="1465" spans="1:8" x14ac:dyDescent="0.25">
      <c r="A1465">
        <v>1464</v>
      </c>
      <c r="B1465">
        <v>2012</v>
      </c>
      <c r="C1465">
        <v>20473</v>
      </c>
      <c r="D1465">
        <v>28162</v>
      </c>
      <c r="E1465" s="2">
        <f t="shared" si="48"/>
        <v>1.3755678210325795</v>
      </c>
      <c r="F1465" s="2">
        <f t="shared" si="49"/>
        <v>0.31886660662467831</v>
      </c>
      <c r="G1465" s="2"/>
      <c r="H1465" s="22"/>
    </row>
    <row r="1466" spans="1:8" x14ac:dyDescent="0.25">
      <c r="A1466">
        <v>1465</v>
      </c>
      <c r="B1466">
        <v>2012</v>
      </c>
      <c r="C1466">
        <v>23526</v>
      </c>
      <c r="D1466">
        <v>32362</v>
      </c>
      <c r="E1466" s="2">
        <f t="shared" si="48"/>
        <v>1.3755844597466633</v>
      </c>
      <c r="F1466" s="2">
        <f t="shared" si="49"/>
        <v>0.31887870243936678</v>
      </c>
      <c r="G1466" s="2"/>
      <c r="H1466" s="22"/>
    </row>
    <row r="1467" spans="1:8" x14ac:dyDescent="0.25">
      <c r="A1467">
        <v>1466</v>
      </c>
      <c r="B1467">
        <v>2012</v>
      </c>
      <c r="C1467">
        <v>22628</v>
      </c>
      <c r="D1467">
        <v>30229</v>
      </c>
      <c r="E1467" s="2">
        <f t="shared" si="48"/>
        <v>1.3359112603853633</v>
      </c>
      <c r="F1467" s="2">
        <f t="shared" si="49"/>
        <v>0.28961365104118109</v>
      </c>
      <c r="G1467" s="2"/>
      <c r="H1467" s="22"/>
    </row>
    <row r="1468" spans="1:8" x14ac:dyDescent="0.25">
      <c r="A1468">
        <v>1467</v>
      </c>
      <c r="B1468">
        <v>2012</v>
      </c>
      <c r="C1468">
        <v>23526</v>
      </c>
      <c r="D1468">
        <v>31429</v>
      </c>
      <c r="E1468" s="2">
        <f t="shared" si="48"/>
        <v>1.3359262093003486</v>
      </c>
      <c r="F1468" s="2">
        <f t="shared" si="49"/>
        <v>0.28962484102946068</v>
      </c>
      <c r="G1468" s="2"/>
      <c r="H1468" s="22"/>
    </row>
    <row r="1469" spans="1:8" x14ac:dyDescent="0.25">
      <c r="A1469">
        <v>1468</v>
      </c>
      <c r="B1469">
        <v>2012</v>
      </c>
      <c r="C1469">
        <v>24783</v>
      </c>
      <c r="D1469">
        <v>33108</v>
      </c>
      <c r="E1469" s="2">
        <f t="shared" si="48"/>
        <v>1.3359157486987048</v>
      </c>
      <c r="F1469" s="2">
        <f t="shared" si="49"/>
        <v>0.28961701077467145</v>
      </c>
      <c r="G1469" s="2"/>
      <c r="H1469" s="22"/>
    </row>
    <row r="1470" spans="1:8" x14ac:dyDescent="0.25">
      <c r="A1470">
        <v>1469</v>
      </c>
      <c r="B1470">
        <v>2012</v>
      </c>
      <c r="C1470">
        <v>25502</v>
      </c>
      <c r="D1470">
        <v>34430</v>
      </c>
      <c r="E1470" s="2">
        <f t="shared" si="48"/>
        <v>1.3500901890047838</v>
      </c>
      <c r="F1470" s="2">
        <f t="shared" si="49"/>
        <v>0.30017139688908212</v>
      </c>
      <c r="G1470" s="2"/>
      <c r="H1470" s="22"/>
    </row>
    <row r="1471" spans="1:8" x14ac:dyDescent="0.25">
      <c r="A1471">
        <v>1470</v>
      </c>
      <c r="B1471">
        <v>2012</v>
      </c>
      <c r="C1471">
        <v>26041</v>
      </c>
      <c r="D1471">
        <v>35507</v>
      </c>
      <c r="E1471" s="2">
        <f t="shared" si="48"/>
        <v>1.3635037056948658</v>
      </c>
      <c r="F1471" s="2">
        <f t="shared" si="49"/>
        <v>0.31005764108115941</v>
      </c>
      <c r="G1471" s="2"/>
      <c r="H1471" s="22"/>
    </row>
    <row r="1472" spans="1:8" x14ac:dyDescent="0.25">
      <c r="A1472">
        <v>1471</v>
      </c>
      <c r="B1472">
        <v>2012</v>
      </c>
      <c r="C1472">
        <v>19755</v>
      </c>
      <c r="D1472">
        <v>26952</v>
      </c>
      <c r="E1472" s="2">
        <f t="shared" si="48"/>
        <v>1.3643128321943812</v>
      </c>
      <c r="F1472" s="2">
        <f t="shared" si="49"/>
        <v>0.31065088224089771</v>
      </c>
      <c r="G1472" s="2"/>
      <c r="H1472" s="22"/>
    </row>
    <row r="1473" spans="1:8" x14ac:dyDescent="0.25">
      <c r="A1473">
        <v>1472</v>
      </c>
      <c r="B1473">
        <v>2012</v>
      </c>
      <c r="C1473">
        <v>24783</v>
      </c>
      <c r="D1473">
        <v>34481</v>
      </c>
      <c r="E1473" s="2">
        <f t="shared" si="48"/>
        <v>1.3913166283339387</v>
      </c>
      <c r="F1473" s="2">
        <f t="shared" si="49"/>
        <v>0.33025051344664091</v>
      </c>
      <c r="G1473" s="2"/>
      <c r="H1473" s="22"/>
    </row>
    <row r="1474" spans="1:8" x14ac:dyDescent="0.25">
      <c r="A1474">
        <v>1473</v>
      </c>
      <c r="B1474">
        <v>2012</v>
      </c>
      <c r="C1474">
        <v>25143</v>
      </c>
      <c r="D1474">
        <v>34304</v>
      </c>
      <c r="E1474" s="2">
        <f t="shared" ref="E1474:E1537" si="50">D1474/C1474</f>
        <v>1.3643558843415662</v>
      </c>
      <c r="F1474" s="2">
        <f t="shared" si="49"/>
        <v>0.31068243766345793</v>
      </c>
      <c r="G1474" s="2"/>
      <c r="H1474" s="22"/>
    </row>
    <row r="1475" spans="1:8" x14ac:dyDescent="0.25">
      <c r="A1475">
        <v>1474</v>
      </c>
      <c r="B1475">
        <v>2012</v>
      </c>
      <c r="C1475">
        <v>22269</v>
      </c>
      <c r="D1475">
        <v>31284</v>
      </c>
      <c r="E1475" s="2">
        <f t="shared" si="50"/>
        <v>1.4048228479051597</v>
      </c>
      <c r="F1475" s="2">
        <f t="shared" ref="F1475:F1538" si="51">LN(E1475)</f>
        <v>0.33991120793584539</v>
      </c>
      <c r="G1475" s="2"/>
      <c r="H1475" s="22"/>
    </row>
    <row r="1476" spans="1:8" x14ac:dyDescent="0.25">
      <c r="A1476">
        <v>1475</v>
      </c>
      <c r="B1476">
        <v>2012</v>
      </c>
      <c r="C1476">
        <v>20473</v>
      </c>
      <c r="D1476">
        <v>28222</v>
      </c>
      <c r="E1476" s="2">
        <f t="shared" si="50"/>
        <v>1.3784985102329899</v>
      </c>
      <c r="F1476" s="2">
        <f t="shared" si="51"/>
        <v>0.32099487076512739</v>
      </c>
      <c r="G1476" s="2"/>
      <c r="H1476" s="22"/>
    </row>
    <row r="1477" spans="1:8" x14ac:dyDescent="0.25">
      <c r="A1477">
        <v>1476</v>
      </c>
      <c r="B1477">
        <v>2012</v>
      </c>
      <c r="C1477">
        <v>24963</v>
      </c>
      <c r="D1477">
        <v>35435</v>
      </c>
      <c r="E1477" s="2">
        <f t="shared" si="50"/>
        <v>1.4195008612746864</v>
      </c>
      <c r="F1477" s="2">
        <f t="shared" si="51"/>
        <v>0.35030530367581675</v>
      </c>
      <c r="G1477" s="2"/>
      <c r="H1477" s="22"/>
    </row>
    <row r="1478" spans="1:8" x14ac:dyDescent="0.25">
      <c r="A1478">
        <v>1477</v>
      </c>
      <c r="B1478">
        <v>2012</v>
      </c>
      <c r="C1478">
        <v>26400</v>
      </c>
      <c r="D1478">
        <v>37143</v>
      </c>
      <c r="E1478" s="2">
        <f t="shared" si="50"/>
        <v>1.4069318181818182</v>
      </c>
      <c r="F1478" s="2">
        <f t="shared" si="51"/>
        <v>0.34141131795439372</v>
      </c>
      <c r="G1478" s="2"/>
      <c r="H1478" s="22"/>
    </row>
    <row r="1479" spans="1:8" x14ac:dyDescent="0.25">
      <c r="A1479">
        <v>1478</v>
      </c>
      <c r="B1479">
        <v>2012</v>
      </c>
      <c r="C1479">
        <v>22988</v>
      </c>
      <c r="D1479">
        <v>32663</v>
      </c>
      <c r="E1479" s="2">
        <f t="shared" si="50"/>
        <v>1.4208717591787019</v>
      </c>
      <c r="F1479" s="2">
        <f t="shared" si="51"/>
        <v>0.35127059815907796</v>
      </c>
      <c r="G1479" s="2"/>
      <c r="H1479" s="22"/>
    </row>
    <row r="1480" spans="1:8" x14ac:dyDescent="0.25">
      <c r="A1480">
        <v>1479</v>
      </c>
      <c r="B1480">
        <v>2012</v>
      </c>
      <c r="C1480">
        <v>25322</v>
      </c>
      <c r="D1480">
        <v>36686</v>
      </c>
      <c r="E1480" s="2">
        <f t="shared" si="50"/>
        <v>1.4487797172419241</v>
      </c>
      <c r="F1480" s="2">
        <f t="shared" si="51"/>
        <v>0.37072162779409762</v>
      </c>
      <c r="G1480" s="2"/>
      <c r="H1480" s="22"/>
    </row>
    <row r="1481" spans="1:8" x14ac:dyDescent="0.25">
      <c r="A1481">
        <v>1480</v>
      </c>
      <c r="B1481">
        <v>2012</v>
      </c>
      <c r="C1481">
        <v>26579</v>
      </c>
      <c r="D1481">
        <v>38137</v>
      </c>
      <c r="E1481" s="2">
        <f t="shared" si="50"/>
        <v>1.4348545844463674</v>
      </c>
      <c r="F1481" s="2">
        <f t="shared" si="51"/>
        <v>0.36106350919627833</v>
      </c>
      <c r="G1481" s="2"/>
      <c r="H1481" s="22"/>
    </row>
    <row r="1482" spans="1:8" x14ac:dyDescent="0.25">
      <c r="A1482">
        <v>1481</v>
      </c>
      <c r="B1482">
        <v>2012</v>
      </c>
      <c r="C1482">
        <v>25143</v>
      </c>
      <c r="D1482">
        <v>36086</v>
      </c>
      <c r="E1482" s="2">
        <f t="shared" si="50"/>
        <v>1.4352304816449906</v>
      </c>
      <c r="F1482" s="2">
        <f t="shared" si="51"/>
        <v>0.36132545070122779</v>
      </c>
      <c r="G1482" s="2"/>
      <c r="H1482" s="22"/>
    </row>
    <row r="1483" spans="1:8" x14ac:dyDescent="0.25">
      <c r="A1483">
        <v>1482</v>
      </c>
      <c r="B1483">
        <v>2012</v>
      </c>
      <c r="C1483">
        <v>24424</v>
      </c>
      <c r="D1483">
        <v>35742</v>
      </c>
      <c r="E1483" s="2">
        <f t="shared" si="50"/>
        <v>1.4633966590239109</v>
      </c>
      <c r="F1483" s="2">
        <f t="shared" si="51"/>
        <v>0.38076021244202868</v>
      </c>
      <c r="G1483" s="2"/>
      <c r="H1483" s="22"/>
    </row>
    <row r="1484" spans="1:8" x14ac:dyDescent="0.25">
      <c r="A1484">
        <v>1483</v>
      </c>
      <c r="B1484">
        <v>2012</v>
      </c>
      <c r="C1484">
        <v>20832</v>
      </c>
      <c r="D1484">
        <v>30495</v>
      </c>
      <c r="E1484" s="2">
        <f t="shared" si="50"/>
        <v>1.4638536866359446</v>
      </c>
      <c r="F1484" s="2">
        <f t="shared" si="51"/>
        <v>0.38107246972226083</v>
      </c>
      <c r="G1484" s="2"/>
      <c r="H1484" s="22"/>
    </row>
    <row r="1485" spans="1:8" x14ac:dyDescent="0.25">
      <c r="A1485">
        <v>1484</v>
      </c>
      <c r="B1485">
        <v>2012</v>
      </c>
      <c r="C1485">
        <v>19216</v>
      </c>
      <c r="D1485">
        <v>28131</v>
      </c>
      <c r="E1485" s="2">
        <f t="shared" si="50"/>
        <v>1.4639363030807659</v>
      </c>
      <c r="F1485" s="2">
        <f t="shared" si="51"/>
        <v>0.38112890576797004</v>
      </c>
      <c r="G1485" s="2"/>
      <c r="H1485" s="22"/>
    </row>
    <row r="1486" spans="1:8" x14ac:dyDescent="0.25">
      <c r="A1486">
        <v>1485</v>
      </c>
      <c r="B1486">
        <v>2012</v>
      </c>
      <c r="C1486">
        <v>22808</v>
      </c>
      <c r="D1486">
        <v>33389</v>
      </c>
      <c r="E1486" s="2">
        <f t="shared" si="50"/>
        <v>1.4639161697649947</v>
      </c>
      <c r="F1486" s="2">
        <f t="shared" si="51"/>
        <v>0.38111515281015657</v>
      </c>
      <c r="G1486" s="2"/>
      <c r="H1486" s="22"/>
    </row>
    <row r="1487" spans="1:8" x14ac:dyDescent="0.25">
      <c r="A1487">
        <v>1486</v>
      </c>
      <c r="B1487">
        <v>2012</v>
      </c>
      <c r="C1487">
        <v>21730</v>
      </c>
      <c r="D1487">
        <v>32124</v>
      </c>
      <c r="E1487" s="2">
        <f t="shared" si="50"/>
        <v>1.4783248964565117</v>
      </c>
      <c r="F1487" s="2">
        <f t="shared" si="51"/>
        <v>0.39090962005787744</v>
      </c>
      <c r="G1487" s="2"/>
      <c r="H1487" s="22"/>
    </row>
    <row r="1488" spans="1:8" x14ac:dyDescent="0.25">
      <c r="A1488">
        <v>1487</v>
      </c>
      <c r="B1488">
        <v>2012</v>
      </c>
      <c r="C1488">
        <v>26041</v>
      </c>
      <c r="D1488">
        <v>38497</v>
      </c>
      <c r="E1488" s="2">
        <f t="shared" si="50"/>
        <v>1.4783226450597136</v>
      </c>
      <c r="F1488" s="2">
        <f t="shared" si="51"/>
        <v>0.39090809711896335</v>
      </c>
      <c r="G1488" s="2"/>
      <c r="H1488" s="22"/>
    </row>
    <row r="1489" spans="1:8" x14ac:dyDescent="0.25">
      <c r="A1489">
        <v>1488</v>
      </c>
      <c r="B1489">
        <v>2012</v>
      </c>
      <c r="C1489">
        <v>25861</v>
      </c>
      <c r="D1489">
        <v>38972</v>
      </c>
      <c r="E1489" s="2">
        <f t="shared" si="50"/>
        <v>1.5069796218243687</v>
      </c>
      <c r="F1489" s="2">
        <f t="shared" si="51"/>
        <v>0.41010739720679179</v>
      </c>
      <c r="G1489" s="2"/>
      <c r="H1489" s="22"/>
    </row>
    <row r="1490" spans="1:8" x14ac:dyDescent="0.25">
      <c r="A1490">
        <v>1489</v>
      </c>
      <c r="B1490">
        <v>2012</v>
      </c>
      <c r="C1490">
        <v>22269</v>
      </c>
      <c r="D1490">
        <v>34543</v>
      </c>
      <c r="E1490" s="2">
        <f t="shared" si="50"/>
        <v>1.551169787597108</v>
      </c>
      <c r="F1490" s="2">
        <f t="shared" si="51"/>
        <v>0.43900934796260449</v>
      </c>
      <c r="G1490" s="2"/>
      <c r="H1490" s="22"/>
    </row>
    <row r="1491" spans="1:8" x14ac:dyDescent="0.25">
      <c r="A1491">
        <v>1490</v>
      </c>
      <c r="B1491">
        <v>2012</v>
      </c>
      <c r="C1491">
        <v>20114</v>
      </c>
      <c r="D1491">
        <v>31193</v>
      </c>
      <c r="E1491" s="2">
        <f t="shared" si="50"/>
        <v>1.5508103808292732</v>
      </c>
      <c r="F1491" s="2">
        <f t="shared" si="51"/>
        <v>0.43877762064654924</v>
      </c>
      <c r="G1491" s="2"/>
      <c r="H1491" s="22"/>
    </row>
    <row r="1492" spans="1:8" x14ac:dyDescent="0.25">
      <c r="A1492">
        <v>1491</v>
      </c>
      <c r="B1492">
        <v>2012</v>
      </c>
      <c r="C1492">
        <v>25322</v>
      </c>
      <c r="D1492">
        <v>39649</v>
      </c>
      <c r="E1492" s="2">
        <f t="shared" si="50"/>
        <v>1.5657925914224784</v>
      </c>
      <c r="F1492" s="2">
        <f t="shared" si="51"/>
        <v>0.4483921439837904</v>
      </c>
      <c r="G1492" s="2"/>
      <c r="H1492" s="22"/>
    </row>
    <row r="1493" spans="1:8" x14ac:dyDescent="0.25">
      <c r="A1493">
        <v>1492</v>
      </c>
      <c r="B1493">
        <v>2012</v>
      </c>
      <c r="C1493">
        <v>20473</v>
      </c>
      <c r="D1493">
        <v>31715</v>
      </c>
      <c r="E1493" s="2">
        <f t="shared" si="50"/>
        <v>1.549113466516876</v>
      </c>
      <c r="F1493" s="2">
        <f t="shared" si="51"/>
        <v>0.43768281021541894</v>
      </c>
      <c r="G1493" s="2"/>
      <c r="H1493" s="22"/>
    </row>
    <row r="1494" spans="1:8" x14ac:dyDescent="0.25">
      <c r="A1494">
        <v>1493</v>
      </c>
      <c r="B1494">
        <v>2012</v>
      </c>
      <c r="C1494">
        <v>24245</v>
      </c>
      <c r="D1494">
        <v>38673</v>
      </c>
      <c r="E1494" s="2">
        <f t="shared" si="50"/>
        <v>1.5950917714992783</v>
      </c>
      <c r="F1494" s="2">
        <f t="shared" si="51"/>
        <v>0.4669312715717619</v>
      </c>
      <c r="G1494" s="2"/>
      <c r="H1494" s="22"/>
    </row>
    <row r="1495" spans="1:8" x14ac:dyDescent="0.25">
      <c r="A1495">
        <v>1494</v>
      </c>
      <c r="B1495">
        <v>2012</v>
      </c>
      <c r="C1495">
        <v>19037</v>
      </c>
      <c r="D1495">
        <v>30329</v>
      </c>
      <c r="E1495" s="2">
        <f t="shared" si="50"/>
        <v>1.5931606870830488</v>
      </c>
      <c r="F1495" s="2">
        <f t="shared" si="51"/>
        <v>0.46571989657717799</v>
      </c>
      <c r="G1495" s="2"/>
      <c r="H1495" s="22"/>
    </row>
    <row r="1496" spans="1:8" x14ac:dyDescent="0.25">
      <c r="A1496">
        <v>1495</v>
      </c>
      <c r="B1496">
        <v>2012</v>
      </c>
      <c r="C1496">
        <v>23167</v>
      </c>
      <c r="D1496">
        <v>36908</v>
      </c>
      <c r="E1496" s="2">
        <f t="shared" si="50"/>
        <v>1.593128156429404</v>
      </c>
      <c r="F1496" s="2">
        <f t="shared" si="51"/>
        <v>0.4656994774279774</v>
      </c>
      <c r="G1496" s="2"/>
      <c r="H1496" s="22"/>
    </row>
    <row r="1497" spans="1:8" x14ac:dyDescent="0.25">
      <c r="A1497">
        <v>1496</v>
      </c>
      <c r="B1497">
        <v>2012</v>
      </c>
      <c r="C1497">
        <v>23347</v>
      </c>
      <c r="D1497">
        <v>38237</v>
      </c>
      <c r="E1497" s="2">
        <f t="shared" si="50"/>
        <v>1.6377693065490213</v>
      </c>
      <c r="F1497" s="2">
        <f t="shared" si="51"/>
        <v>0.4933351370195449</v>
      </c>
      <c r="G1497" s="2"/>
      <c r="H1497" s="22"/>
    </row>
    <row r="1498" spans="1:8" x14ac:dyDescent="0.25">
      <c r="A1498">
        <v>1497</v>
      </c>
      <c r="B1498">
        <v>2012</v>
      </c>
      <c r="C1498">
        <v>19934</v>
      </c>
      <c r="D1498">
        <v>32936</v>
      </c>
      <c r="E1498" s="2">
        <f t="shared" si="50"/>
        <v>1.6522524330289956</v>
      </c>
      <c r="F1498" s="2">
        <f t="shared" si="51"/>
        <v>0.50213946792233899</v>
      </c>
      <c r="G1498" s="2"/>
      <c r="H1498" s="22"/>
    </row>
    <row r="1499" spans="1:8" x14ac:dyDescent="0.25">
      <c r="A1499">
        <v>1498</v>
      </c>
      <c r="B1499">
        <v>2012</v>
      </c>
      <c r="C1499">
        <v>22449</v>
      </c>
      <c r="D1499">
        <v>36690</v>
      </c>
      <c r="E1499" s="2">
        <f t="shared" si="50"/>
        <v>1.6343712414806895</v>
      </c>
      <c r="F1499" s="2">
        <f t="shared" si="51"/>
        <v>0.49125816860085947</v>
      </c>
      <c r="G1499" s="2"/>
      <c r="H1499" s="22"/>
    </row>
    <row r="1500" spans="1:8" x14ac:dyDescent="0.25">
      <c r="A1500">
        <v>1499</v>
      </c>
      <c r="B1500">
        <v>2012</v>
      </c>
      <c r="C1500">
        <v>24245</v>
      </c>
      <c r="D1500">
        <v>40713</v>
      </c>
      <c r="E1500" s="2">
        <f t="shared" si="50"/>
        <v>1.6792328315116518</v>
      </c>
      <c r="F1500" s="2">
        <f t="shared" si="51"/>
        <v>0.51833704121002766</v>
      </c>
      <c r="G1500" s="2"/>
      <c r="H1500" s="22"/>
    </row>
    <row r="1501" spans="1:8" x14ac:dyDescent="0.25">
      <c r="A1501">
        <v>1500</v>
      </c>
      <c r="B1501">
        <v>2012</v>
      </c>
      <c r="C1501">
        <v>20832</v>
      </c>
      <c r="D1501">
        <v>34639</v>
      </c>
      <c r="E1501" s="2">
        <f t="shared" si="50"/>
        <v>1.6627784178187404</v>
      </c>
      <c r="F1501" s="2">
        <f t="shared" si="51"/>
        <v>0.50848994889109933</v>
      </c>
      <c r="G1501" s="2"/>
      <c r="H1501" s="22"/>
    </row>
    <row r="1502" spans="1:8" x14ac:dyDescent="0.25">
      <c r="A1502">
        <v>1501</v>
      </c>
      <c r="B1502">
        <v>2012</v>
      </c>
      <c r="C1502">
        <v>26939</v>
      </c>
      <c r="D1502">
        <v>46519</v>
      </c>
      <c r="E1502" s="2">
        <f t="shared" si="50"/>
        <v>1.7268272764393631</v>
      </c>
      <c r="F1502" s="2">
        <f t="shared" si="51"/>
        <v>0.54628578052032084</v>
      </c>
      <c r="G1502" s="2"/>
      <c r="H1502" s="22"/>
    </row>
    <row r="1503" spans="1:8" x14ac:dyDescent="0.25">
      <c r="A1503">
        <v>1502</v>
      </c>
      <c r="B1503">
        <v>2012</v>
      </c>
      <c r="C1503">
        <v>26579</v>
      </c>
      <c r="D1503">
        <v>45013</v>
      </c>
      <c r="E1503" s="2">
        <f t="shared" si="50"/>
        <v>1.6935550622672035</v>
      </c>
      <c r="F1503" s="2">
        <f t="shared" si="51"/>
        <v>0.52682990663386986</v>
      </c>
      <c r="G1503" s="2"/>
      <c r="H1503" s="22"/>
    </row>
    <row r="1504" spans="1:8" x14ac:dyDescent="0.25">
      <c r="A1504">
        <v>1503</v>
      </c>
      <c r="B1504">
        <v>2012</v>
      </c>
      <c r="C1504">
        <v>22628</v>
      </c>
      <c r="D1504">
        <v>38269</v>
      </c>
      <c r="E1504" s="2">
        <f t="shared" si="50"/>
        <v>1.6912232632137174</v>
      </c>
      <c r="F1504" s="2">
        <f t="shared" si="51"/>
        <v>0.52545209148726624</v>
      </c>
      <c r="G1504" s="2"/>
      <c r="H1504" s="22"/>
    </row>
    <row r="1505" spans="1:8" x14ac:dyDescent="0.25">
      <c r="A1505">
        <v>1504</v>
      </c>
      <c r="B1505">
        <v>2012</v>
      </c>
      <c r="C1505">
        <v>23706</v>
      </c>
      <c r="D1505">
        <v>42113</v>
      </c>
      <c r="E1505" s="2">
        <f t="shared" si="50"/>
        <v>1.7764700919598413</v>
      </c>
      <c r="F1505" s="2">
        <f t="shared" si="51"/>
        <v>0.57462830096421458</v>
      </c>
      <c r="G1505" s="2"/>
      <c r="H1505" s="22"/>
    </row>
    <row r="1506" spans="1:8" x14ac:dyDescent="0.25">
      <c r="A1506">
        <v>1505</v>
      </c>
      <c r="B1506">
        <v>2012</v>
      </c>
      <c r="C1506">
        <v>23526</v>
      </c>
      <c r="D1506">
        <v>44325</v>
      </c>
      <c r="E1506" s="2">
        <f t="shared" si="50"/>
        <v>1.8840856924254017</v>
      </c>
      <c r="F1506" s="2">
        <f t="shared" si="51"/>
        <v>0.63344265942202205</v>
      </c>
      <c r="G1506" s="2"/>
      <c r="H1506" s="22"/>
    </row>
    <row r="1507" spans="1:8" x14ac:dyDescent="0.25">
      <c r="A1507">
        <v>1506</v>
      </c>
      <c r="B1507">
        <v>2012</v>
      </c>
      <c r="C1507">
        <v>25143</v>
      </c>
      <c r="D1507">
        <v>49194</v>
      </c>
      <c r="E1507" s="2">
        <f t="shared" si="50"/>
        <v>1.9565684285884739</v>
      </c>
      <c r="F1507" s="2">
        <f t="shared" si="51"/>
        <v>0.67119213705721681</v>
      </c>
      <c r="G1507" s="2"/>
      <c r="H1507" s="22"/>
    </row>
    <row r="1508" spans="1:8" x14ac:dyDescent="0.25">
      <c r="A1508">
        <v>1507</v>
      </c>
      <c r="B1508">
        <v>2012</v>
      </c>
      <c r="C1508">
        <v>26041</v>
      </c>
      <c r="D1508">
        <v>51204</v>
      </c>
      <c r="E1508" s="2">
        <f t="shared" si="50"/>
        <v>1.9662839368687839</v>
      </c>
      <c r="F1508" s="2">
        <f t="shared" si="51"/>
        <v>0.67614543493309298</v>
      </c>
      <c r="G1508" s="2"/>
      <c r="H1508" s="22"/>
    </row>
    <row r="1509" spans="1:8" x14ac:dyDescent="0.25">
      <c r="A1509">
        <v>1508</v>
      </c>
      <c r="B1509">
        <v>2012</v>
      </c>
      <c r="C1509">
        <v>25861</v>
      </c>
      <c r="D1509">
        <v>55096</v>
      </c>
      <c r="E1509" s="2">
        <f t="shared" si="50"/>
        <v>2.1304667259580063</v>
      </c>
      <c r="F1509" s="2">
        <f t="shared" si="51"/>
        <v>0.75634107588609412</v>
      </c>
      <c r="G1509" s="2"/>
      <c r="H1509" s="22"/>
    </row>
    <row r="1510" spans="1:8" x14ac:dyDescent="0.25">
      <c r="A1510">
        <v>1509</v>
      </c>
      <c r="B1510">
        <v>2012</v>
      </c>
      <c r="C1510">
        <v>20294</v>
      </c>
      <c r="D1510">
        <v>42973</v>
      </c>
      <c r="E1510" s="2">
        <f t="shared" si="50"/>
        <v>2.1175224204198284</v>
      </c>
      <c r="F1510" s="2">
        <f t="shared" si="51"/>
        <v>0.75024673564378141</v>
      </c>
      <c r="G1510" s="2"/>
      <c r="H1510" s="22"/>
    </row>
    <row r="1511" spans="1:8" x14ac:dyDescent="0.25">
      <c r="A1511">
        <v>1510</v>
      </c>
      <c r="B1511">
        <v>2012</v>
      </c>
      <c r="C1511">
        <v>21730</v>
      </c>
      <c r="D1511">
        <v>48017</v>
      </c>
      <c r="E1511" s="2">
        <f t="shared" si="50"/>
        <v>2.2097100782328578</v>
      </c>
      <c r="F1511" s="2">
        <f t="shared" si="51"/>
        <v>0.79286132060400971</v>
      </c>
      <c r="G1511" s="2"/>
      <c r="H1511" s="22"/>
    </row>
    <row r="1512" spans="1:8" x14ac:dyDescent="0.25">
      <c r="A1512">
        <v>1511</v>
      </c>
      <c r="B1512">
        <v>2013</v>
      </c>
      <c r="C1512">
        <v>20176</v>
      </c>
      <c r="D1512">
        <v>6008</v>
      </c>
      <c r="E1512" s="2">
        <f t="shared" si="50"/>
        <v>0.29777954004758128</v>
      </c>
      <c r="F1512" s="2">
        <f t="shared" si="51"/>
        <v>-1.2114018647607301</v>
      </c>
      <c r="G1512" s="2"/>
      <c r="H1512" s="22"/>
    </row>
    <row r="1513" spans="1:8" x14ac:dyDescent="0.25">
      <c r="A1513">
        <v>1512</v>
      </c>
      <c r="B1513">
        <v>2013</v>
      </c>
      <c r="C1513">
        <v>23381</v>
      </c>
      <c r="D1513">
        <v>7912</v>
      </c>
      <c r="E1513" s="2">
        <f t="shared" si="50"/>
        <v>0.33839442282194943</v>
      </c>
      <c r="F1513" s="2">
        <f t="shared" si="51"/>
        <v>-1.0835431324084905</v>
      </c>
      <c r="G1513" s="2"/>
      <c r="H1513" s="22"/>
    </row>
    <row r="1514" spans="1:8" x14ac:dyDescent="0.25">
      <c r="A1514">
        <v>1513</v>
      </c>
      <c r="B1514">
        <v>2013</v>
      </c>
      <c r="C1514">
        <v>24701</v>
      </c>
      <c r="D1514">
        <v>9205</v>
      </c>
      <c r="E1514" s="2">
        <f t="shared" si="50"/>
        <v>0.37265697745030568</v>
      </c>
      <c r="F1514" s="2">
        <f t="shared" si="51"/>
        <v>-0.98709691395932064</v>
      </c>
      <c r="G1514" s="2"/>
      <c r="H1514" s="22"/>
    </row>
    <row r="1515" spans="1:8" x14ac:dyDescent="0.25">
      <c r="A1515">
        <v>1514</v>
      </c>
      <c r="B1515">
        <v>2013</v>
      </c>
      <c r="C1515">
        <v>23004</v>
      </c>
      <c r="D1515">
        <v>8657</v>
      </c>
      <c r="E1515" s="2">
        <f t="shared" si="50"/>
        <v>0.37632585637280475</v>
      </c>
      <c r="F1515" s="2">
        <f t="shared" si="51"/>
        <v>-0.97729987161787102</v>
      </c>
      <c r="G1515" s="2"/>
      <c r="H1515" s="22"/>
    </row>
    <row r="1516" spans="1:8" x14ac:dyDescent="0.25">
      <c r="A1516">
        <v>1515</v>
      </c>
      <c r="B1516">
        <v>2013</v>
      </c>
      <c r="C1516">
        <v>22627</v>
      </c>
      <c r="D1516">
        <v>8745</v>
      </c>
      <c r="E1516" s="2">
        <f t="shared" si="50"/>
        <v>0.38648517258142928</v>
      </c>
      <c r="F1516" s="2">
        <f t="shared" si="51"/>
        <v>-0.95066177499862525</v>
      </c>
      <c r="G1516" s="2"/>
      <c r="H1516" s="22"/>
    </row>
    <row r="1517" spans="1:8" x14ac:dyDescent="0.25">
      <c r="A1517">
        <v>1516</v>
      </c>
      <c r="B1517">
        <v>2013</v>
      </c>
      <c r="C1517">
        <v>28095</v>
      </c>
      <c r="D1517">
        <v>10963</v>
      </c>
      <c r="E1517" s="2">
        <f t="shared" si="50"/>
        <v>0.39021178145577506</v>
      </c>
      <c r="F1517" s="2">
        <f t="shared" si="51"/>
        <v>-0.94106565787175855</v>
      </c>
      <c r="G1517" s="2"/>
      <c r="H1517" s="22"/>
    </row>
    <row r="1518" spans="1:8" x14ac:dyDescent="0.25">
      <c r="A1518">
        <v>1517</v>
      </c>
      <c r="B1518">
        <v>2013</v>
      </c>
      <c r="C1518">
        <v>25078</v>
      </c>
      <c r="D1518">
        <v>9843</v>
      </c>
      <c r="E1518" s="2">
        <f t="shared" si="50"/>
        <v>0.39249541430736101</v>
      </c>
      <c r="F1518" s="2">
        <f t="shared" si="51"/>
        <v>-0.93523042512127186</v>
      </c>
      <c r="G1518" s="2"/>
      <c r="H1518" s="22"/>
    </row>
    <row r="1519" spans="1:8" x14ac:dyDescent="0.25">
      <c r="A1519">
        <v>1518</v>
      </c>
      <c r="B1519">
        <v>2013</v>
      </c>
      <c r="C1519">
        <v>26776</v>
      </c>
      <c r="D1519">
        <v>10510</v>
      </c>
      <c r="E1519" s="2">
        <f t="shared" si="50"/>
        <v>0.39251568568867645</v>
      </c>
      <c r="F1519" s="2">
        <f t="shared" si="51"/>
        <v>-0.93517877902016566</v>
      </c>
      <c r="G1519" s="2"/>
      <c r="H1519" s="22"/>
    </row>
    <row r="1520" spans="1:8" x14ac:dyDescent="0.25">
      <c r="A1520">
        <v>1519</v>
      </c>
      <c r="B1520">
        <v>2013</v>
      </c>
      <c r="C1520">
        <v>22439</v>
      </c>
      <c r="D1520">
        <v>8983</v>
      </c>
      <c r="E1520" s="2">
        <f t="shared" si="50"/>
        <v>0.40032978296715538</v>
      </c>
      <c r="F1520" s="2">
        <f t="shared" si="51"/>
        <v>-0.91546661413459618</v>
      </c>
      <c r="G1520" s="2"/>
      <c r="H1520" s="22"/>
    </row>
    <row r="1521" spans="1:8" x14ac:dyDescent="0.25">
      <c r="A1521">
        <v>1520</v>
      </c>
      <c r="B1521">
        <v>2013</v>
      </c>
      <c r="C1521">
        <v>28095</v>
      </c>
      <c r="D1521">
        <v>11905</v>
      </c>
      <c r="E1521" s="2">
        <f t="shared" si="50"/>
        <v>0.42374087915999287</v>
      </c>
      <c r="F1521" s="2">
        <f t="shared" si="51"/>
        <v>-0.85863314462533546</v>
      </c>
      <c r="G1521" s="2"/>
      <c r="H1521" s="22"/>
    </row>
    <row r="1522" spans="1:8" x14ac:dyDescent="0.25">
      <c r="A1522">
        <v>1521</v>
      </c>
      <c r="B1522">
        <v>2013</v>
      </c>
      <c r="C1522">
        <v>28284</v>
      </c>
      <c r="D1522">
        <v>12102</v>
      </c>
      <c r="E1522" s="2">
        <f t="shared" si="50"/>
        <v>0.42787441663131098</v>
      </c>
      <c r="F1522" s="2">
        <f t="shared" si="51"/>
        <v>-0.84892554554186461</v>
      </c>
      <c r="G1522" s="2"/>
      <c r="H1522" s="22"/>
    </row>
    <row r="1523" spans="1:8" x14ac:dyDescent="0.25">
      <c r="A1523">
        <v>1522</v>
      </c>
      <c r="B1523">
        <v>2013</v>
      </c>
      <c r="C1523">
        <v>22627</v>
      </c>
      <c r="D1523">
        <v>9776</v>
      </c>
      <c r="E1523" s="2">
        <f t="shared" si="50"/>
        <v>0.43205020550669554</v>
      </c>
      <c r="F1523" s="2">
        <f t="shared" si="51"/>
        <v>-0.83921348103995119</v>
      </c>
      <c r="G1523" s="2"/>
      <c r="H1523" s="22"/>
    </row>
    <row r="1524" spans="1:8" x14ac:dyDescent="0.25">
      <c r="A1524">
        <v>1523</v>
      </c>
      <c r="B1524">
        <v>2013</v>
      </c>
      <c r="C1524">
        <v>20176</v>
      </c>
      <c r="D1524">
        <v>8912</v>
      </c>
      <c r="E1524" s="2">
        <f t="shared" si="50"/>
        <v>0.44171292624900871</v>
      </c>
      <c r="F1524" s="2">
        <f t="shared" si="51"/>
        <v>-0.81709509603763553</v>
      </c>
      <c r="G1524" s="2"/>
      <c r="H1524" s="22"/>
    </row>
    <row r="1525" spans="1:8" x14ac:dyDescent="0.25">
      <c r="A1525">
        <v>1524</v>
      </c>
      <c r="B1525">
        <v>2013</v>
      </c>
      <c r="C1525">
        <v>22250</v>
      </c>
      <c r="D1525">
        <v>10233</v>
      </c>
      <c r="E1525" s="2">
        <f t="shared" si="50"/>
        <v>0.45991011235955054</v>
      </c>
      <c r="F1525" s="2">
        <f t="shared" si="51"/>
        <v>-0.7767242165076309</v>
      </c>
      <c r="G1525" s="2"/>
      <c r="H1525" s="22"/>
    </row>
    <row r="1526" spans="1:8" x14ac:dyDescent="0.25">
      <c r="A1526">
        <v>1525</v>
      </c>
      <c r="B1526">
        <v>2013</v>
      </c>
      <c r="C1526">
        <v>23193</v>
      </c>
      <c r="D1526">
        <v>10667</v>
      </c>
      <c r="E1526" s="2">
        <f t="shared" si="50"/>
        <v>0.45992325270555773</v>
      </c>
      <c r="F1526" s="2">
        <f t="shared" si="51"/>
        <v>-0.77669564536310154</v>
      </c>
      <c r="G1526" s="2"/>
      <c r="H1526" s="22"/>
    </row>
    <row r="1527" spans="1:8" x14ac:dyDescent="0.25">
      <c r="A1527">
        <v>1526</v>
      </c>
      <c r="B1527">
        <v>2013</v>
      </c>
      <c r="C1527">
        <v>20176</v>
      </c>
      <c r="D1527">
        <v>9101</v>
      </c>
      <c r="E1527" s="2">
        <f t="shared" si="50"/>
        <v>0.45108049167327519</v>
      </c>
      <c r="F1527" s="2">
        <f t="shared" si="51"/>
        <v>-0.79610948162734507</v>
      </c>
      <c r="G1527" s="2"/>
      <c r="H1527" s="22"/>
    </row>
    <row r="1528" spans="1:8" x14ac:dyDescent="0.25">
      <c r="A1528">
        <v>1527</v>
      </c>
      <c r="B1528">
        <v>2013</v>
      </c>
      <c r="C1528">
        <v>26398</v>
      </c>
      <c r="D1528">
        <v>12141</v>
      </c>
      <c r="E1528" s="2">
        <f t="shared" si="50"/>
        <v>0.45992120615198123</v>
      </c>
      <c r="F1528" s="2">
        <f t="shared" si="51"/>
        <v>-0.77670009514492455</v>
      </c>
      <c r="G1528" s="2"/>
      <c r="H1528" s="22"/>
    </row>
    <row r="1529" spans="1:8" x14ac:dyDescent="0.25">
      <c r="A1529">
        <v>1528</v>
      </c>
      <c r="B1529">
        <v>2013</v>
      </c>
      <c r="C1529">
        <v>23570</v>
      </c>
      <c r="D1529">
        <v>10847</v>
      </c>
      <c r="E1529" s="2">
        <f t="shared" si="50"/>
        <v>0.46020364870598218</v>
      </c>
      <c r="F1529" s="2">
        <f t="shared" si="51"/>
        <v>-0.77608617288995929</v>
      </c>
      <c r="G1529" s="2"/>
      <c r="H1529" s="22"/>
    </row>
    <row r="1530" spans="1:8" x14ac:dyDescent="0.25">
      <c r="A1530">
        <v>1529</v>
      </c>
      <c r="B1530">
        <v>2013</v>
      </c>
      <c r="C1530">
        <v>21684</v>
      </c>
      <c r="D1530">
        <v>10275</v>
      </c>
      <c r="E1530" s="2">
        <f t="shared" si="50"/>
        <v>0.47385168788046483</v>
      </c>
      <c r="F1530" s="2">
        <f t="shared" si="51"/>
        <v>-0.7468609010157935</v>
      </c>
      <c r="G1530" s="2"/>
      <c r="H1530" s="22"/>
    </row>
    <row r="1531" spans="1:8" x14ac:dyDescent="0.25">
      <c r="A1531">
        <v>1530</v>
      </c>
      <c r="B1531">
        <v>2013</v>
      </c>
      <c r="C1531">
        <v>26964</v>
      </c>
      <c r="D1531">
        <v>12776</v>
      </c>
      <c r="E1531" s="2">
        <f t="shared" si="50"/>
        <v>0.47381694110666073</v>
      </c>
      <c r="F1531" s="2">
        <f t="shared" si="51"/>
        <v>-0.74693423207848109</v>
      </c>
      <c r="G1531" s="2"/>
      <c r="H1531" s="22"/>
    </row>
    <row r="1532" spans="1:8" x14ac:dyDescent="0.25">
      <c r="A1532">
        <v>1531</v>
      </c>
      <c r="B1532">
        <v>2013</v>
      </c>
      <c r="C1532">
        <v>25078</v>
      </c>
      <c r="D1532">
        <v>11884</v>
      </c>
      <c r="E1532" s="2">
        <f t="shared" si="50"/>
        <v>0.47388148975197386</v>
      </c>
      <c r="F1532" s="2">
        <f t="shared" si="51"/>
        <v>-0.74679801016798486</v>
      </c>
      <c r="G1532" s="2"/>
      <c r="H1532" s="22"/>
    </row>
    <row r="1533" spans="1:8" x14ac:dyDescent="0.25">
      <c r="A1533">
        <v>1532</v>
      </c>
      <c r="B1533">
        <v>2013</v>
      </c>
      <c r="C1533">
        <v>21873</v>
      </c>
      <c r="D1533">
        <v>10166</v>
      </c>
      <c r="E1533" s="2">
        <f t="shared" si="50"/>
        <v>0.4647739221871714</v>
      </c>
      <c r="F1533" s="2">
        <f t="shared" si="51"/>
        <v>-0.76620418046769223</v>
      </c>
      <c r="G1533" s="2"/>
      <c r="H1533" s="22"/>
    </row>
    <row r="1534" spans="1:8" x14ac:dyDescent="0.25">
      <c r="A1534">
        <v>1533</v>
      </c>
      <c r="B1534">
        <v>2013</v>
      </c>
      <c r="C1534">
        <v>25456</v>
      </c>
      <c r="D1534">
        <v>11947</v>
      </c>
      <c r="E1534" s="2">
        <f t="shared" si="50"/>
        <v>0.46931961030798242</v>
      </c>
      <c r="F1534" s="2">
        <f t="shared" si="51"/>
        <v>-0.75647127076034426</v>
      </c>
      <c r="G1534" s="2"/>
      <c r="H1534" s="22"/>
    </row>
    <row r="1535" spans="1:8" x14ac:dyDescent="0.25">
      <c r="A1535">
        <v>1534</v>
      </c>
      <c r="B1535">
        <v>2013</v>
      </c>
      <c r="C1535">
        <v>22439</v>
      </c>
      <c r="D1535">
        <v>10736</v>
      </c>
      <c r="E1535" s="2">
        <f t="shared" si="50"/>
        <v>0.47845269397031953</v>
      </c>
      <c r="F1535" s="2">
        <f t="shared" si="51"/>
        <v>-0.73719793615233975</v>
      </c>
      <c r="G1535" s="2"/>
      <c r="H1535" s="22"/>
    </row>
    <row r="1536" spans="1:8" x14ac:dyDescent="0.25">
      <c r="A1536">
        <v>1535</v>
      </c>
      <c r="B1536">
        <v>2013</v>
      </c>
      <c r="C1536">
        <v>26021</v>
      </c>
      <c r="D1536">
        <v>12448</v>
      </c>
      <c r="E1536" s="2">
        <f t="shared" si="50"/>
        <v>0.4783828446254948</v>
      </c>
      <c r="F1536" s="2">
        <f t="shared" si="51"/>
        <v>-0.73734393688523747</v>
      </c>
      <c r="G1536" s="2"/>
      <c r="H1536" s="22"/>
    </row>
    <row r="1537" spans="1:8" x14ac:dyDescent="0.25">
      <c r="A1537">
        <v>1536</v>
      </c>
      <c r="B1537">
        <v>2013</v>
      </c>
      <c r="C1537">
        <v>27530</v>
      </c>
      <c r="D1537">
        <v>13300</v>
      </c>
      <c r="E1537" s="2">
        <f t="shared" si="50"/>
        <v>0.48310933527061389</v>
      </c>
      <c r="F1537" s="2">
        <f t="shared" si="51"/>
        <v>-0.72751228392680778</v>
      </c>
      <c r="G1537" s="2"/>
      <c r="H1537" s="22"/>
    </row>
    <row r="1538" spans="1:8" x14ac:dyDescent="0.25">
      <c r="A1538">
        <v>1537</v>
      </c>
      <c r="B1538">
        <v>2013</v>
      </c>
      <c r="C1538">
        <v>20930</v>
      </c>
      <c r="D1538">
        <v>10210</v>
      </c>
      <c r="E1538" s="2">
        <f t="shared" ref="E1538:E1601" si="52">D1538/C1538</f>
        <v>0.48781653129479219</v>
      </c>
      <c r="F1538" s="2">
        <f t="shared" si="51"/>
        <v>-0.71781590428133413</v>
      </c>
      <c r="G1538" s="2"/>
      <c r="H1538" s="22"/>
    </row>
    <row r="1539" spans="1:8" x14ac:dyDescent="0.25">
      <c r="A1539">
        <v>1538</v>
      </c>
      <c r="B1539">
        <v>2013</v>
      </c>
      <c r="C1539">
        <v>26398</v>
      </c>
      <c r="D1539">
        <v>12629</v>
      </c>
      <c r="E1539" s="2">
        <f t="shared" si="52"/>
        <v>0.47840745511023564</v>
      </c>
      <c r="F1539" s="2">
        <f t="shared" ref="F1539:F1602" si="53">LN(E1539)</f>
        <v>-0.73729249304272981</v>
      </c>
      <c r="G1539" s="2"/>
      <c r="H1539" s="22"/>
    </row>
    <row r="1540" spans="1:8" x14ac:dyDescent="0.25">
      <c r="A1540">
        <v>1539</v>
      </c>
      <c r="B1540">
        <v>2013</v>
      </c>
      <c r="C1540">
        <v>23004</v>
      </c>
      <c r="D1540">
        <v>11221</v>
      </c>
      <c r="E1540" s="2">
        <f t="shared" si="52"/>
        <v>0.48778473308989739</v>
      </c>
      <c r="F1540" s="2">
        <f t="shared" si="53"/>
        <v>-0.71788109116877863</v>
      </c>
      <c r="G1540" s="2"/>
      <c r="H1540" s="22"/>
    </row>
    <row r="1541" spans="1:8" x14ac:dyDescent="0.25">
      <c r="A1541">
        <v>1540</v>
      </c>
      <c r="B1541">
        <v>2013</v>
      </c>
      <c r="C1541">
        <v>20364</v>
      </c>
      <c r="D1541">
        <v>9838</v>
      </c>
      <c r="E1541" s="2">
        <f t="shared" si="52"/>
        <v>0.48310744450991949</v>
      </c>
      <c r="F1541" s="2">
        <f t="shared" si="53"/>
        <v>-0.72751619766694142</v>
      </c>
      <c r="G1541" s="2"/>
      <c r="H1541" s="22"/>
    </row>
    <row r="1542" spans="1:8" x14ac:dyDescent="0.25">
      <c r="A1542">
        <v>1541</v>
      </c>
      <c r="B1542">
        <v>2013</v>
      </c>
      <c r="C1542">
        <v>23947</v>
      </c>
      <c r="D1542">
        <v>11344</v>
      </c>
      <c r="E1542" s="2">
        <f t="shared" si="52"/>
        <v>0.47371278239445441</v>
      </c>
      <c r="F1542" s="2">
        <f t="shared" si="53"/>
        <v>-0.74715408526100924</v>
      </c>
      <c r="G1542" s="2"/>
      <c r="H1542" s="22"/>
    </row>
    <row r="1543" spans="1:8" x14ac:dyDescent="0.25">
      <c r="A1543">
        <v>1542</v>
      </c>
      <c r="B1543">
        <v>2013</v>
      </c>
      <c r="C1543">
        <v>27530</v>
      </c>
      <c r="D1543">
        <v>13429</v>
      </c>
      <c r="E1543" s="2">
        <f t="shared" si="52"/>
        <v>0.48779513258263713</v>
      </c>
      <c r="F1543" s="2">
        <f t="shared" si="53"/>
        <v>-0.71785977155547775</v>
      </c>
      <c r="G1543" s="2"/>
      <c r="H1543" s="22"/>
    </row>
    <row r="1544" spans="1:8" x14ac:dyDescent="0.25">
      <c r="A1544">
        <v>1543</v>
      </c>
      <c r="B1544">
        <v>2013</v>
      </c>
      <c r="C1544">
        <v>20176</v>
      </c>
      <c r="D1544">
        <v>9929</v>
      </c>
      <c r="E1544" s="2">
        <f t="shared" si="52"/>
        <v>0.49211934972244248</v>
      </c>
      <c r="F1544" s="2">
        <f t="shared" si="53"/>
        <v>-0.70903401117110676</v>
      </c>
      <c r="G1544" s="2"/>
      <c r="H1544" s="22"/>
    </row>
    <row r="1545" spans="1:8" x14ac:dyDescent="0.25">
      <c r="A1545">
        <v>1544</v>
      </c>
      <c r="B1545">
        <v>2013</v>
      </c>
      <c r="C1545">
        <v>24513</v>
      </c>
      <c r="D1545">
        <v>12062</v>
      </c>
      <c r="E1545" s="2">
        <f t="shared" si="52"/>
        <v>0.49206543466731939</v>
      </c>
      <c r="F1545" s="2">
        <f t="shared" si="53"/>
        <v>-0.70914357404188499</v>
      </c>
      <c r="G1545" s="2"/>
      <c r="H1545" s="22"/>
    </row>
    <row r="1546" spans="1:8" x14ac:dyDescent="0.25">
      <c r="A1546">
        <v>1545</v>
      </c>
      <c r="B1546">
        <v>2013</v>
      </c>
      <c r="C1546">
        <v>20364</v>
      </c>
      <c r="D1546">
        <v>10217</v>
      </c>
      <c r="E1546" s="2">
        <f t="shared" si="52"/>
        <v>0.5017187193085838</v>
      </c>
      <c r="F1546" s="2">
        <f t="shared" si="53"/>
        <v>-0.68971563643080291</v>
      </c>
      <c r="G1546" s="2"/>
      <c r="H1546" s="22"/>
    </row>
    <row r="1547" spans="1:8" x14ac:dyDescent="0.25">
      <c r="A1547">
        <v>1546</v>
      </c>
      <c r="B1547">
        <v>2013</v>
      </c>
      <c r="C1547">
        <v>20364</v>
      </c>
      <c r="D1547">
        <v>10400</v>
      </c>
      <c r="E1547" s="2">
        <f t="shared" si="52"/>
        <v>0.51070516597917892</v>
      </c>
      <c r="F1547" s="2">
        <f t="shared" si="53"/>
        <v>-0.67196282989276268</v>
      </c>
      <c r="G1547" s="2"/>
      <c r="H1547" s="22"/>
    </row>
    <row r="1548" spans="1:8" x14ac:dyDescent="0.25">
      <c r="A1548">
        <v>1547</v>
      </c>
      <c r="B1548">
        <v>2013</v>
      </c>
      <c r="C1548">
        <v>22627</v>
      </c>
      <c r="D1548">
        <v>11556</v>
      </c>
      <c r="E1548" s="2">
        <f t="shared" si="52"/>
        <v>0.51071728465991961</v>
      </c>
      <c r="F1548" s="2">
        <f t="shared" si="53"/>
        <v>-0.6719391008652017</v>
      </c>
      <c r="G1548" s="2"/>
      <c r="H1548" s="22"/>
    </row>
    <row r="1549" spans="1:8" x14ac:dyDescent="0.25">
      <c r="A1549">
        <v>1548</v>
      </c>
      <c r="B1549">
        <v>2013</v>
      </c>
      <c r="C1549">
        <v>23759</v>
      </c>
      <c r="D1549">
        <v>12017</v>
      </c>
      <c r="E1549" s="2">
        <f t="shared" si="52"/>
        <v>0.50578728060945322</v>
      </c>
      <c r="F1549" s="2">
        <f t="shared" si="53"/>
        <v>-0.68163909213748852</v>
      </c>
      <c r="G1549" s="2"/>
      <c r="H1549" s="22"/>
    </row>
    <row r="1550" spans="1:8" x14ac:dyDescent="0.25">
      <c r="A1550">
        <v>1549</v>
      </c>
      <c r="B1550">
        <v>2013</v>
      </c>
      <c r="C1550">
        <v>27341</v>
      </c>
      <c r="D1550">
        <v>14062</v>
      </c>
      <c r="E1550" s="2">
        <f t="shared" si="52"/>
        <v>0.5143191543835266</v>
      </c>
      <c r="F1550" s="2">
        <f t="shared" si="53"/>
        <v>-0.66491128329470162</v>
      </c>
      <c r="G1550" s="2"/>
      <c r="H1550" s="22"/>
    </row>
    <row r="1551" spans="1:8" x14ac:dyDescent="0.25">
      <c r="A1551">
        <v>1550</v>
      </c>
      <c r="B1551">
        <v>2013</v>
      </c>
      <c r="C1551">
        <v>26587</v>
      </c>
      <c r="D1551">
        <v>14080</v>
      </c>
      <c r="E1551" s="2">
        <f t="shared" si="52"/>
        <v>0.52958212660322712</v>
      </c>
      <c r="F1551" s="2">
        <f t="shared" si="53"/>
        <v>-0.63566702378982021</v>
      </c>
      <c r="G1551" s="2"/>
      <c r="H1551" s="22"/>
    </row>
    <row r="1552" spans="1:8" x14ac:dyDescent="0.25">
      <c r="A1552">
        <v>1551</v>
      </c>
      <c r="B1552">
        <v>2013</v>
      </c>
      <c r="C1552">
        <v>26021</v>
      </c>
      <c r="D1552">
        <v>13780</v>
      </c>
      <c r="E1552" s="2">
        <f t="shared" si="52"/>
        <v>0.52957226855232309</v>
      </c>
      <c r="F1552" s="2">
        <f t="shared" si="53"/>
        <v>-0.63568563873576089</v>
      </c>
      <c r="G1552" s="2"/>
      <c r="H1552" s="22"/>
    </row>
    <row r="1553" spans="1:8" x14ac:dyDescent="0.25">
      <c r="A1553">
        <v>1552</v>
      </c>
      <c r="B1553">
        <v>2013</v>
      </c>
      <c r="C1553">
        <v>27718</v>
      </c>
      <c r="D1553">
        <v>14256</v>
      </c>
      <c r="E1553" s="2">
        <f t="shared" si="52"/>
        <v>0.5143228227144816</v>
      </c>
      <c r="F1553" s="2">
        <f t="shared" si="53"/>
        <v>-0.66490415091815724</v>
      </c>
      <c r="G1553" s="2"/>
      <c r="H1553" s="22"/>
    </row>
    <row r="1554" spans="1:8" x14ac:dyDescent="0.25">
      <c r="A1554">
        <v>1553</v>
      </c>
      <c r="B1554">
        <v>2013</v>
      </c>
      <c r="C1554">
        <v>24890</v>
      </c>
      <c r="D1554">
        <v>12802</v>
      </c>
      <c r="E1554" s="2">
        <f t="shared" si="52"/>
        <v>0.51434310968260344</v>
      </c>
      <c r="F1554" s="2">
        <f t="shared" si="53"/>
        <v>-0.66486470765968897</v>
      </c>
      <c r="G1554" s="2"/>
      <c r="H1554" s="22"/>
    </row>
    <row r="1555" spans="1:8" x14ac:dyDescent="0.25">
      <c r="A1555">
        <v>1554</v>
      </c>
      <c r="B1555">
        <v>2013</v>
      </c>
      <c r="C1555">
        <v>24324</v>
      </c>
      <c r="D1555">
        <v>12882</v>
      </c>
      <c r="E1555" s="2">
        <f t="shared" si="52"/>
        <v>0.52960039467192899</v>
      </c>
      <c r="F1555" s="2">
        <f t="shared" si="53"/>
        <v>-0.63563252913316426</v>
      </c>
      <c r="G1555" s="2"/>
      <c r="H1555" s="22"/>
    </row>
    <row r="1556" spans="1:8" x14ac:dyDescent="0.25">
      <c r="A1556">
        <v>1555</v>
      </c>
      <c r="B1556">
        <v>2013</v>
      </c>
      <c r="C1556">
        <v>26021</v>
      </c>
      <c r="D1556">
        <v>13736</v>
      </c>
      <c r="E1556" s="2">
        <f t="shared" si="52"/>
        <v>0.52788132662080622</v>
      </c>
      <c r="F1556" s="2">
        <f t="shared" si="53"/>
        <v>-0.63888378072609897</v>
      </c>
      <c r="G1556" s="2"/>
      <c r="H1556" s="22"/>
    </row>
    <row r="1557" spans="1:8" x14ac:dyDescent="0.25">
      <c r="A1557">
        <v>1556</v>
      </c>
      <c r="B1557">
        <v>2013</v>
      </c>
      <c r="C1557">
        <v>20930</v>
      </c>
      <c r="D1557">
        <v>11158</v>
      </c>
      <c r="E1557" s="2">
        <f t="shared" si="52"/>
        <v>0.53311036789297661</v>
      </c>
      <c r="F1557" s="2">
        <f t="shared" si="53"/>
        <v>-0.6290268070345717</v>
      </c>
      <c r="G1557" s="2"/>
      <c r="H1557" s="22"/>
    </row>
    <row r="1558" spans="1:8" x14ac:dyDescent="0.25">
      <c r="A1558">
        <v>1557</v>
      </c>
      <c r="B1558">
        <v>2013</v>
      </c>
      <c r="C1558">
        <v>20930</v>
      </c>
      <c r="D1558">
        <v>11376</v>
      </c>
      <c r="E1558" s="2">
        <f t="shared" si="52"/>
        <v>0.54352603917821307</v>
      </c>
      <c r="F1558" s="2">
        <f t="shared" si="53"/>
        <v>-0.60967766339702334</v>
      </c>
      <c r="G1558" s="2"/>
      <c r="H1558" s="22"/>
    </row>
    <row r="1559" spans="1:8" x14ac:dyDescent="0.25">
      <c r="A1559">
        <v>1558</v>
      </c>
      <c r="B1559">
        <v>2013</v>
      </c>
      <c r="C1559">
        <v>22816</v>
      </c>
      <c r="D1559">
        <v>12401</v>
      </c>
      <c r="E1559" s="2">
        <f t="shared" si="52"/>
        <v>0.54352208976157079</v>
      </c>
      <c r="F1559" s="2">
        <f t="shared" si="53"/>
        <v>-0.60968492971125021</v>
      </c>
      <c r="G1559" s="2"/>
      <c r="H1559" s="22"/>
    </row>
    <row r="1560" spans="1:8" x14ac:dyDescent="0.25">
      <c r="A1560">
        <v>1559</v>
      </c>
      <c r="B1560">
        <v>2013</v>
      </c>
      <c r="C1560">
        <v>25644</v>
      </c>
      <c r="D1560">
        <v>13938</v>
      </c>
      <c r="E1560" s="2">
        <f t="shared" si="52"/>
        <v>0.54351895180159104</v>
      </c>
      <c r="F1560" s="2">
        <f t="shared" si="53"/>
        <v>-0.60969070310868378</v>
      </c>
      <c r="G1560" s="2"/>
      <c r="H1560" s="22"/>
    </row>
    <row r="1561" spans="1:8" x14ac:dyDescent="0.25">
      <c r="A1561">
        <v>1560</v>
      </c>
      <c r="B1561">
        <v>2013</v>
      </c>
      <c r="C1561">
        <v>27153</v>
      </c>
      <c r="D1561">
        <v>14758</v>
      </c>
      <c r="E1561" s="2">
        <f t="shared" si="52"/>
        <v>0.54351268736419545</v>
      </c>
      <c r="F1561" s="2">
        <f t="shared" si="53"/>
        <v>-0.60970222887696857</v>
      </c>
      <c r="G1561" s="2"/>
      <c r="H1561" s="22"/>
    </row>
    <row r="1562" spans="1:8" x14ac:dyDescent="0.25">
      <c r="A1562">
        <v>1561</v>
      </c>
      <c r="B1562">
        <v>2013</v>
      </c>
      <c r="C1562">
        <v>27153</v>
      </c>
      <c r="D1562">
        <v>14992</v>
      </c>
      <c r="E1562" s="2">
        <f t="shared" si="52"/>
        <v>0.55213051964792104</v>
      </c>
      <c r="F1562" s="2">
        <f t="shared" si="53"/>
        <v>-0.59397081201707702</v>
      </c>
      <c r="G1562" s="2"/>
      <c r="H1562" s="22"/>
    </row>
    <row r="1563" spans="1:8" x14ac:dyDescent="0.25">
      <c r="A1563">
        <v>1562</v>
      </c>
      <c r="B1563">
        <v>2013</v>
      </c>
      <c r="C1563">
        <v>21307</v>
      </c>
      <c r="D1563">
        <v>11763</v>
      </c>
      <c r="E1563" s="2">
        <f t="shared" si="52"/>
        <v>0.55207208898484061</v>
      </c>
      <c r="F1563" s="2">
        <f t="shared" si="53"/>
        <v>-0.59407664524492521</v>
      </c>
      <c r="G1563" s="2"/>
      <c r="H1563" s="22"/>
    </row>
    <row r="1564" spans="1:8" x14ac:dyDescent="0.25">
      <c r="A1564">
        <v>1563</v>
      </c>
      <c r="B1564">
        <v>2013</v>
      </c>
      <c r="C1564">
        <v>21307</v>
      </c>
      <c r="D1564">
        <v>11649</v>
      </c>
      <c r="E1564" s="2">
        <f t="shared" si="52"/>
        <v>0.54672173464119778</v>
      </c>
      <c r="F1564" s="2">
        <f t="shared" si="53"/>
        <v>-0.60381531780558928</v>
      </c>
      <c r="G1564" s="2"/>
      <c r="H1564" s="22"/>
    </row>
    <row r="1565" spans="1:8" x14ac:dyDescent="0.25">
      <c r="A1565">
        <v>1564</v>
      </c>
      <c r="B1565">
        <v>2013</v>
      </c>
      <c r="C1565">
        <v>21684</v>
      </c>
      <c r="D1565">
        <v>11856</v>
      </c>
      <c r="E1565" s="2">
        <f t="shared" si="52"/>
        <v>0.5467625899280576</v>
      </c>
      <c r="F1565" s="2">
        <f t="shared" si="53"/>
        <v>-0.60374059284436055</v>
      </c>
      <c r="G1565" s="2"/>
      <c r="H1565" s="22"/>
    </row>
    <row r="1566" spans="1:8" x14ac:dyDescent="0.25">
      <c r="A1566">
        <v>1565</v>
      </c>
      <c r="B1566">
        <v>2013</v>
      </c>
      <c r="C1566">
        <v>24136</v>
      </c>
      <c r="D1566">
        <v>13067</v>
      </c>
      <c r="E1566" s="2">
        <f t="shared" si="52"/>
        <v>0.54139045409347031</v>
      </c>
      <c r="F1566" s="2">
        <f t="shared" si="53"/>
        <v>-0.61361453384975095</v>
      </c>
      <c r="G1566" s="2"/>
      <c r="H1566" s="22"/>
    </row>
    <row r="1567" spans="1:8" x14ac:dyDescent="0.25">
      <c r="A1567">
        <v>1566</v>
      </c>
      <c r="B1567">
        <v>2013</v>
      </c>
      <c r="C1567">
        <v>25078</v>
      </c>
      <c r="D1567">
        <v>13846</v>
      </c>
      <c r="E1567" s="2">
        <f t="shared" si="52"/>
        <v>0.55211739373155755</v>
      </c>
      <c r="F1567" s="2">
        <f t="shared" si="53"/>
        <v>-0.59399458551251239</v>
      </c>
      <c r="G1567" s="2"/>
      <c r="H1567" s="22"/>
    </row>
    <row r="1568" spans="1:8" x14ac:dyDescent="0.25">
      <c r="A1568">
        <v>1567</v>
      </c>
      <c r="B1568">
        <v>2013</v>
      </c>
      <c r="C1568">
        <v>24701</v>
      </c>
      <c r="D1568">
        <v>13373</v>
      </c>
      <c r="E1568" s="2">
        <f t="shared" si="52"/>
        <v>0.54139508521922186</v>
      </c>
      <c r="F1568" s="2">
        <f t="shared" si="53"/>
        <v>-0.61360597975370246</v>
      </c>
      <c r="G1568" s="2"/>
      <c r="H1568" s="22"/>
    </row>
    <row r="1569" spans="1:8" x14ac:dyDescent="0.25">
      <c r="A1569">
        <v>1568</v>
      </c>
      <c r="B1569">
        <v>2013</v>
      </c>
      <c r="C1569">
        <v>24324</v>
      </c>
      <c r="D1569">
        <v>13899</v>
      </c>
      <c r="E1569" s="2">
        <f t="shared" si="52"/>
        <v>0.57141095214602866</v>
      </c>
      <c r="F1569" s="2">
        <f t="shared" si="53"/>
        <v>-0.55964662215524219</v>
      </c>
      <c r="G1569" s="2"/>
      <c r="H1569" s="22"/>
    </row>
    <row r="1570" spans="1:8" x14ac:dyDescent="0.25">
      <c r="A1570">
        <v>1569</v>
      </c>
      <c r="B1570">
        <v>2013</v>
      </c>
      <c r="C1570">
        <v>22250</v>
      </c>
      <c r="D1570">
        <v>12592</v>
      </c>
      <c r="E1570" s="2">
        <f t="shared" si="52"/>
        <v>0.56593258426966297</v>
      </c>
      <c r="F1570" s="2">
        <f t="shared" si="53"/>
        <v>-0.56928031693720171</v>
      </c>
      <c r="G1570" s="2"/>
      <c r="H1570" s="22"/>
    </row>
    <row r="1571" spans="1:8" x14ac:dyDescent="0.25">
      <c r="A1571">
        <v>1570</v>
      </c>
      <c r="B1571">
        <v>2013</v>
      </c>
      <c r="C1571">
        <v>19799</v>
      </c>
      <c r="D1571">
        <v>11096</v>
      </c>
      <c r="E1571" s="2">
        <f t="shared" si="52"/>
        <v>0.56043234506793271</v>
      </c>
      <c r="F1571" s="2">
        <f t="shared" si="53"/>
        <v>-0.57904674836203107</v>
      </c>
      <c r="G1571" s="2"/>
      <c r="H1571" s="22"/>
    </row>
    <row r="1572" spans="1:8" x14ac:dyDescent="0.25">
      <c r="A1572">
        <v>1571</v>
      </c>
      <c r="B1572">
        <v>2013</v>
      </c>
      <c r="C1572">
        <v>23947</v>
      </c>
      <c r="D1572">
        <v>13684</v>
      </c>
      <c r="E1572" s="2">
        <f t="shared" si="52"/>
        <v>0.5714285714285714</v>
      </c>
      <c r="F1572" s="2">
        <f t="shared" si="53"/>
        <v>-0.55961578793542277</v>
      </c>
      <c r="G1572" s="2"/>
      <c r="H1572" s="22"/>
    </row>
    <row r="1573" spans="1:8" x14ac:dyDescent="0.25">
      <c r="A1573">
        <v>1572</v>
      </c>
      <c r="B1573">
        <v>2013</v>
      </c>
      <c r="C1573">
        <v>27718</v>
      </c>
      <c r="D1573">
        <v>15686</v>
      </c>
      <c r="E1573" s="2">
        <f t="shared" si="52"/>
        <v>0.56591384659787869</v>
      </c>
      <c r="F1573" s="2">
        <f t="shared" si="53"/>
        <v>-0.56931342685613595</v>
      </c>
      <c r="G1573" s="2"/>
      <c r="H1573" s="22"/>
    </row>
    <row r="1574" spans="1:8" x14ac:dyDescent="0.25">
      <c r="A1574">
        <v>1573</v>
      </c>
      <c r="B1574">
        <v>2013</v>
      </c>
      <c r="C1574">
        <v>19799</v>
      </c>
      <c r="D1574">
        <v>11313</v>
      </c>
      <c r="E1574" s="2">
        <f t="shared" si="52"/>
        <v>0.57139249457043284</v>
      </c>
      <c r="F1574" s="2">
        <f t="shared" si="53"/>
        <v>-0.55967892443023171</v>
      </c>
      <c r="G1574" s="2"/>
      <c r="H1574" s="22"/>
    </row>
    <row r="1575" spans="1:8" x14ac:dyDescent="0.25">
      <c r="A1575">
        <v>1574</v>
      </c>
      <c r="B1575">
        <v>2013</v>
      </c>
      <c r="C1575">
        <v>23193</v>
      </c>
      <c r="D1575">
        <v>12998</v>
      </c>
      <c r="E1575" s="2">
        <f t="shared" si="52"/>
        <v>0.56042771525891433</v>
      </c>
      <c r="F1575" s="2">
        <f t="shared" si="53"/>
        <v>-0.57905500953429023</v>
      </c>
      <c r="G1575" s="2"/>
      <c r="H1575" s="22"/>
    </row>
    <row r="1576" spans="1:8" x14ac:dyDescent="0.25">
      <c r="A1576">
        <v>1575</v>
      </c>
      <c r="B1576">
        <v>2013</v>
      </c>
      <c r="C1576">
        <v>21307</v>
      </c>
      <c r="D1576">
        <v>12175</v>
      </c>
      <c r="E1576" s="2">
        <f t="shared" si="52"/>
        <v>0.57140845731449763</v>
      </c>
      <c r="F1576" s="2">
        <f t="shared" si="53"/>
        <v>-0.55965098825457582</v>
      </c>
      <c r="G1576" s="2"/>
      <c r="H1576" s="22"/>
    </row>
    <row r="1577" spans="1:8" x14ac:dyDescent="0.25">
      <c r="A1577">
        <v>1576</v>
      </c>
      <c r="B1577">
        <v>2013</v>
      </c>
      <c r="C1577">
        <v>25078</v>
      </c>
      <c r="D1577">
        <v>14055</v>
      </c>
      <c r="E1577" s="2">
        <f t="shared" si="52"/>
        <v>0.56045139165802693</v>
      </c>
      <c r="F1577" s="2">
        <f t="shared" si="53"/>
        <v>-0.57901276340985097</v>
      </c>
      <c r="G1577" s="2"/>
      <c r="H1577" s="22"/>
    </row>
    <row r="1578" spans="1:8" x14ac:dyDescent="0.25">
      <c r="A1578">
        <v>1577</v>
      </c>
      <c r="B1578">
        <v>2013</v>
      </c>
      <c r="C1578">
        <v>25833</v>
      </c>
      <c r="D1578">
        <v>14619</v>
      </c>
      <c r="E1578" s="2">
        <f t="shared" si="52"/>
        <v>0.56590407618162819</v>
      </c>
      <c r="F1578" s="2">
        <f t="shared" si="53"/>
        <v>-0.56933069185265894</v>
      </c>
      <c r="G1578" s="2"/>
      <c r="H1578" s="22"/>
    </row>
    <row r="1579" spans="1:8" x14ac:dyDescent="0.25">
      <c r="A1579">
        <v>1578</v>
      </c>
      <c r="B1579">
        <v>2013</v>
      </c>
      <c r="C1579">
        <v>20553</v>
      </c>
      <c r="D1579">
        <v>11800</v>
      </c>
      <c r="E1579" s="2">
        <f t="shared" si="52"/>
        <v>0.57412543181044129</v>
      </c>
      <c r="F1579" s="2">
        <f t="shared" si="53"/>
        <v>-0.55490738421725261</v>
      </c>
      <c r="G1579" s="2"/>
      <c r="H1579" s="22"/>
    </row>
    <row r="1580" spans="1:8" x14ac:dyDescent="0.25">
      <c r="A1580">
        <v>1579</v>
      </c>
      <c r="B1580">
        <v>2013</v>
      </c>
      <c r="C1580">
        <v>24701</v>
      </c>
      <c r="D1580">
        <v>14320</v>
      </c>
      <c r="E1580" s="2">
        <f t="shared" si="52"/>
        <v>0.5797336140237237</v>
      </c>
      <c r="F1580" s="2">
        <f t="shared" si="53"/>
        <v>-0.54518656711186242</v>
      </c>
      <c r="G1580" s="2"/>
      <c r="H1580" s="22"/>
    </row>
    <row r="1581" spans="1:8" x14ac:dyDescent="0.25">
      <c r="A1581">
        <v>1580</v>
      </c>
      <c r="B1581">
        <v>2013</v>
      </c>
      <c r="C1581">
        <v>28095</v>
      </c>
      <c r="D1581">
        <v>15971</v>
      </c>
      <c r="E1581" s="2">
        <f t="shared" si="52"/>
        <v>0.56846413952660613</v>
      </c>
      <c r="F1581" s="2">
        <f t="shared" si="53"/>
        <v>-0.56481704688998924</v>
      </c>
      <c r="G1581" s="2"/>
      <c r="H1581" s="22"/>
    </row>
    <row r="1582" spans="1:8" x14ac:dyDescent="0.25">
      <c r="A1582">
        <v>1581</v>
      </c>
      <c r="B1582">
        <v>2013</v>
      </c>
      <c r="C1582">
        <v>25456</v>
      </c>
      <c r="D1582">
        <v>14901</v>
      </c>
      <c r="E1582" s="2">
        <f t="shared" si="52"/>
        <v>0.58536297925832814</v>
      </c>
      <c r="F1582" s="2">
        <f t="shared" si="53"/>
        <v>-0.53552314680210777</v>
      </c>
      <c r="G1582" s="2"/>
      <c r="H1582" s="22"/>
    </row>
    <row r="1583" spans="1:8" x14ac:dyDescent="0.25">
      <c r="A1583">
        <v>1582</v>
      </c>
      <c r="B1583">
        <v>2013</v>
      </c>
      <c r="C1583">
        <v>24890</v>
      </c>
      <c r="D1583">
        <v>14289</v>
      </c>
      <c r="E1583" s="2">
        <f t="shared" si="52"/>
        <v>0.57408597830454</v>
      </c>
      <c r="F1583" s="2">
        <f t="shared" si="53"/>
        <v>-0.55497610589266755</v>
      </c>
      <c r="G1583" s="2"/>
      <c r="H1583" s="22"/>
    </row>
    <row r="1584" spans="1:8" x14ac:dyDescent="0.25">
      <c r="A1584">
        <v>1583</v>
      </c>
      <c r="B1584">
        <v>2013</v>
      </c>
      <c r="C1584">
        <v>25078</v>
      </c>
      <c r="D1584">
        <v>14397</v>
      </c>
      <c r="E1584" s="2">
        <f t="shared" si="52"/>
        <v>0.57408884281043149</v>
      </c>
      <c r="F1584" s="2">
        <f t="shared" si="53"/>
        <v>-0.55497111622412787</v>
      </c>
      <c r="G1584" s="2"/>
      <c r="H1584" s="22"/>
    </row>
    <row r="1585" spans="1:8" x14ac:dyDescent="0.25">
      <c r="A1585">
        <v>1584</v>
      </c>
      <c r="B1585">
        <v>2013</v>
      </c>
      <c r="C1585">
        <v>26776</v>
      </c>
      <c r="D1585">
        <v>15522</v>
      </c>
      <c r="E1585" s="2">
        <f t="shared" si="52"/>
        <v>0.5796982372273678</v>
      </c>
      <c r="F1585" s="2">
        <f t="shared" si="53"/>
        <v>-0.54524759147707835</v>
      </c>
      <c r="G1585" s="2"/>
      <c r="H1585" s="22"/>
    </row>
    <row r="1586" spans="1:8" x14ac:dyDescent="0.25">
      <c r="A1586">
        <v>1585</v>
      </c>
      <c r="B1586">
        <v>2013</v>
      </c>
      <c r="C1586">
        <v>26021</v>
      </c>
      <c r="D1586">
        <v>15232</v>
      </c>
      <c r="E1586" s="2">
        <f t="shared" si="52"/>
        <v>0.58537335229237919</v>
      </c>
      <c r="F1586" s="2">
        <f t="shared" si="53"/>
        <v>-0.53550542627226383</v>
      </c>
      <c r="G1586" s="2"/>
      <c r="H1586" s="22"/>
    </row>
    <row r="1587" spans="1:8" x14ac:dyDescent="0.25">
      <c r="A1587">
        <v>1586</v>
      </c>
      <c r="B1587">
        <v>2013</v>
      </c>
      <c r="C1587">
        <v>23381</v>
      </c>
      <c r="D1587">
        <v>13422</v>
      </c>
      <c r="E1587" s="2">
        <f t="shared" si="52"/>
        <v>0.57405585732004616</v>
      </c>
      <c r="F1587" s="2">
        <f t="shared" si="53"/>
        <v>-0.55502857499285385</v>
      </c>
      <c r="G1587" s="2"/>
      <c r="H1587" s="22"/>
    </row>
    <row r="1588" spans="1:8" x14ac:dyDescent="0.25">
      <c r="A1588">
        <v>1587</v>
      </c>
      <c r="B1588">
        <v>2013</v>
      </c>
      <c r="C1588">
        <v>27530</v>
      </c>
      <c r="D1588">
        <v>16022</v>
      </c>
      <c r="E1588" s="2">
        <f t="shared" si="52"/>
        <v>0.58198329095532142</v>
      </c>
      <c r="F1588" s="2">
        <f t="shared" si="53"/>
        <v>-0.54131354136159093</v>
      </c>
      <c r="G1588" s="2"/>
      <c r="H1588" s="22"/>
    </row>
    <row r="1589" spans="1:8" x14ac:dyDescent="0.25">
      <c r="A1589">
        <v>1588</v>
      </c>
      <c r="B1589">
        <v>2013</v>
      </c>
      <c r="C1589">
        <v>19799</v>
      </c>
      <c r="D1589">
        <v>11865</v>
      </c>
      <c r="E1589" s="2">
        <f t="shared" si="52"/>
        <v>0.59927269053992627</v>
      </c>
      <c r="F1589" s="2">
        <f t="shared" si="53"/>
        <v>-0.51203854148683459</v>
      </c>
      <c r="G1589" s="2"/>
      <c r="H1589" s="22"/>
    </row>
    <row r="1590" spans="1:8" x14ac:dyDescent="0.25">
      <c r="A1590">
        <v>1589</v>
      </c>
      <c r="B1590">
        <v>2013</v>
      </c>
      <c r="C1590">
        <v>20553</v>
      </c>
      <c r="D1590">
        <v>12199</v>
      </c>
      <c r="E1590" s="2">
        <f t="shared" si="52"/>
        <v>0.59353865615725199</v>
      </c>
      <c r="F1590" s="2">
        <f t="shared" si="53"/>
        <v>-0.52165293452227113</v>
      </c>
      <c r="G1590" s="2"/>
      <c r="H1590" s="22"/>
    </row>
    <row r="1591" spans="1:8" x14ac:dyDescent="0.25">
      <c r="A1591">
        <v>1590</v>
      </c>
      <c r="B1591">
        <v>2013</v>
      </c>
      <c r="C1591">
        <v>26021</v>
      </c>
      <c r="D1591">
        <v>15295</v>
      </c>
      <c r="E1591" s="2">
        <f t="shared" si="52"/>
        <v>0.5877944736943238</v>
      </c>
      <c r="F1591" s="2">
        <f t="shared" si="53"/>
        <v>-0.53137792671840656</v>
      </c>
      <c r="G1591" s="2"/>
      <c r="H1591" s="22"/>
    </row>
    <row r="1592" spans="1:8" x14ac:dyDescent="0.25">
      <c r="A1592">
        <v>1591</v>
      </c>
      <c r="B1592">
        <v>2013</v>
      </c>
      <c r="C1592">
        <v>24701</v>
      </c>
      <c r="D1592">
        <v>14519</v>
      </c>
      <c r="E1592" s="2">
        <f t="shared" si="52"/>
        <v>0.58778996801748917</v>
      </c>
      <c r="F1592" s="2">
        <f t="shared" si="53"/>
        <v>-0.53138559214281123</v>
      </c>
      <c r="G1592" s="2"/>
      <c r="H1592" s="22"/>
    </row>
    <row r="1593" spans="1:8" x14ac:dyDescent="0.25">
      <c r="A1593">
        <v>1592</v>
      </c>
      <c r="B1593">
        <v>2013</v>
      </c>
      <c r="C1593">
        <v>25456</v>
      </c>
      <c r="D1593">
        <v>14816</v>
      </c>
      <c r="E1593" s="2">
        <f t="shared" si="52"/>
        <v>0.58202388434946573</v>
      </c>
      <c r="F1593" s="2">
        <f t="shared" si="53"/>
        <v>-0.54124379369160747</v>
      </c>
      <c r="G1593" s="2"/>
      <c r="H1593" s="22"/>
    </row>
    <row r="1594" spans="1:8" x14ac:dyDescent="0.25">
      <c r="A1594">
        <v>1593</v>
      </c>
      <c r="B1594">
        <v>2013</v>
      </c>
      <c r="C1594">
        <v>21873</v>
      </c>
      <c r="D1594">
        <v>13109</v>
      </c>
      <c r="E1594" s="2">
        <f t="shared" si="52"/>
        <v>0.59932336670781328</v>
      </c>
      <c r="F1594" s="2">
        <f t="shared" si="53"/>
        <v>-0.51195398227673083</v>
      </c>
      <c r="G1594" s="2"/>
      <c r="H1594" s="22"/>
    </row>
    <row r="1595" spans="1:8" x14ac:dyDescent="0.25">
      <c r="A1595">
        <v>1594</v>
      </c>
      <c r="B1595">
        <v>2013</v>
      </c>
      <c r="C1595">
        <v>22250</v>
      </c>
      <c r="D1595">
        <v>13078</v>
      </c>
      <c r="E1595" s="2">
        <f t="shared" si="52"/>
        <v>0.58777528089887643</v>
      </c>
      <c r="F1595" s="2">
        <f t="shared" si="53"/>
        <v>-0.53141057947316495</v>
      </c>
      <c r="G1595" s="2"/>
      <c r="H1595" s="22"/>
    </row>
    <row r="1596" spans="1:8" x14ac:dyDescent="0.25">
      <c r="A1596">
        <v>1595</v>
      </c>
      <c r="B1596">
        <v>2013</v>
      </c>
      <c r="C1596">
        <v>25456</v>
      </c>
      <c r="D1596">
        <v>14816</v>
      </c>
      <c r="E1596" s="2">
        <f t="shared" si="52"/>
        <v>0.58202388434946573</v>
      </c>
      <c r="F1596" s="2">
        <f t="shared" si="53"/>
        <v>-0.54124379369160747</v>
      </c>
      <c r="G1596" s="2"/>
      <c r="H1596" s="22"/>
    </row>
    <row r="1597" spans="1:8" x14ac:dyDescent="0.25">
      <c r="A1597">
        <v>1596</v>
      </c>
      <c r="B1597">
        <v>2013</v>
      </c>
      <c r="C1597">
        <v>22062</v>
      </c>
      <c r="D1597">
        <v>13094</v>
      </c>
      <c r="E1597" s="2">
        <f t="shared" si="52"/>
        <v>0.59350920134167351</v>
      </c>
      <c r="F1597" s="2">
        <f t="shared" si="53"/>
        <v>-0.52170256152829031</v>
      </c>
      <c r="G1597" s="2"/>
      <c r="H1597" s="22"/>
    </row>
    <row r="1598" spans="1:8" x14ac:dyDescent="0.25">
      <c r="A1598">
        <v>1597</v>
      </c>
      <c r="B1598">
        <v>2013</v>
      </c>
      <c r="C1598">
        <v>23570</v>
      </c>
      <c r="D1598">
        <v>14126</v>
      </c>
      <c r="E1598" s="2">
        <f t="shared" si="52"/>
        <v>0.59932117098005944</v>
      </c>
      <c r="F1598" s="2">
        <f t="shared" si="53"/>
        <v>-0.51195764596130922</v>
      </c>
      <c r="G1598" s="2"/>
      <c r="H1598" s="22"/>
    </row>
    <row r="1599" spans="1:8" x14ac:dyDescent="0.25">
      <c r="A1599">
        <v>1598</v>
      </c>
      <c r="B1599">
        <v>2013</v>
      </c>
      <c r="C1599">
        <v>24324</v>
      </c>
      <c r="D1599">
        <v>14297</v>
      </c>
      <c r="E1599" s="2">
        <f t="shared" si="52"/>
        <v>0.58777339253412264</v>
      </c>
      <c r="F1599" s="2">
        <f t="shared" si="53"/>
        <v>-0.53141379221083629</v>
      </c>
      <c r="G1599" s="2"/>
      <c r="H1599" s="22"/>
    </row>
    <row r="1600" spans="1:8" x14ac:dyDescent="0.25">
      <c r="A1600">
        <v>1599</v>
      </c>
      <c r="B1600">
        <v>2013</v>
      </c>
      <c r="C1600">
        <v>24890</v>
      </c>
      <c r="D1600">
        <v>14970</v>
      </c>
      <c r="E1600" s="2">
        <f t="shared" si="52"/>
        <v>0.60144636400160711</v>
      </c>
      <c r="F1600" s="2">
        <f t="shared" si="53"/>
        <v>-0.50841791794796354</v>
      </c>
      <c r="G1600" s="2"/>
      <c r="H1600" s="22"/>
    </row>
    <row r="1601" spans="1:8" x14ac:dyDescent="0.25">
      <c r="A1601">
        <v>1600</v>
      </c>
      <c r="B1601">
        <v>2013</v>
      </c>
      <c r="C1601">
        <v>23004</v>
      </c>
      <c r="D1601">
        <v>13970</v>
      </c>
      <c r="E1601" s="2">
        <f t="shared" si="52"/>
        <v>0.6072856894453138</v>
      </c>
      <c r="F1601" s="2">
        <f t="shared" si="53"/>
        <v>-0.49875594058263739</v>
      </c>
      <c r="G1601" s="2"/>
      <c r="H1601" s="22"/>
    </row>
    <row r="1602" spans="1:8" x14ac:dyDescent="0.25">
      <c r="A1602">
        <v>1601</v>
      </c>
      <c r="B1602">
        <v>2013</v>
      </c>
      <c r="C1602">
        <v>25644</v>
      </c>
      <c r="D1602">
        <v>15423</v>
      </c>
      <c r="E1602" s="2">
        <f t="shared" ref="E1602:E1665" si="54">D1602/C1602</f>
        <v>0.60142723444080481</v>
      </c>
      <c r="F1602" s="2">
        <f t="shared" si="53"/>
        <v>-0.50844972438353364</v>
      </c>
      <c r="G1602" s="2"/>
      <c r="H1602" s="22"/>
    </row>
    <row r="1603" spans="1:8" x14ac:dyDescent="0.25">
      <c r="A1603">
        <v>1602</v>
      </c>
      <c r="B1603">
        <v>2013</v>
      </c>
      <c r="C1603">
        <v>26964</v>
      </c>
      <c r="D1603">
        <v>16058</v>
      </c>
      <c r="E1603" s="2">
        <f t="shared" si="54"/>
        <v>0.59553478712357222</v>
      </c>
      <c r="F1603" s="2">
        <f t="shared" ref="F1603:F1666" si="55">LN(E1603)</f>
        <v>-0.51829547522870012</v>
      </c>
      <c r="G1603" s="2"/>
      <c r="H1603" s="22"/>
    </row>
    <row r="1604" spans="1:8" x14ac:dyDescent="0.25">
      <c r="A1604">
        <v>1603</v>
      </c>
      <c r="B1604">
        <v>2013</v>
      </c>
      <c r="C1604">
        <v>21119</v>
      </c>
      <c r="D1604">
        <v>12951</v>
      </c>
      <c r="E1604" s="2">
        <f t="shared" si="54"/>
        <v>0.61323926322269051</v>
      </c>
      <c r="F1604" s="2">
        <f t="shared" si="55"/>
        <v>-0.48900010399078714</v>
      </c>
      <c r="G1604" s="2"/>
      <c r="H1604" s="22"/>
    </row>
    <row r="1605" spans="1:8" x14ac:dyDescent="0.25">
      <c r="A1605">
        <v>1604</v>
      </c>
      <c r="B1605">
        <v>2013</v>
      </c>
      <c r="C1605">
        <v>25267</v>
      </c>
      <c r="D1605">
        <v>15345</v>
      </c>
      <c r="E1605" s="2">
        <f t="shared" si="54"/>
        <v>0.60731388767958205</v>
      </c>
      <c r="F1605" s="2">
        <f t="shared" si="55"/>
        <v>-0.49870950843363226</v>
      </c>
      <c r="G1605" s="2"/>
      <c r="H1605" s="22"/>
    </row>
    <row r="1606" spans="1:8" x14ac:dyDescent="0.25">
      <c r="A1606">
        <v>1605</v>
      </c>
      <c r="B1606">
        <v>2013</v>
      </c>
      <c r="C1606">
        <v>21684</v>
      </c>
      <c r="D1606">
        <v>12913</v>
      </c>
      <c r="E1606" s="2">
        <f t="shared" si="54"/>
        <v>0.59550820881756139</v>
      </c>
      <c r="F1606" s="2">
        <f t="shared" si="55"/>
        <v>-0.51834010553357712</v>
      </c>
      <c r="G1606" s="2"/>
      <c r="H1606" s="22"/>
    </row>
    <row r="1607" spans="1:8" x14ac:dyDescent="0.25">
      <c r="A1607">
        <v>1606</v>
      </c>
      <c r="B1607">
        <v>2013</v>
      </c>
      <c r="C1607">
        <v>20742</v>
      </c>
      <c r="D1607">
        <v>12597</v>
      </c>
      <c r="E1607" s="2">
        <f t="shared" si="54"/>
        <v>0.60731848423488577</v>
      </c>
      <c r="F1607" s="2">
        <f t="shared" si="55"/>
        <v>-0.49870193979737654</v>
      </c>
      <c r="G1607" s="2"/>
      <c r="H1607" s="22"/>
    </row>
    <row r="1608" spans="1:8" x14ac:dyDescent="0.25">
      <c r="A1608">
        <v>1607</v>
      </c>
      <c r="B1608">
        <v>2013</v>
      </c>
      <c r="C1608">
        <v>21873</v>
      </c>
      <c r="D1608">
        <v>13719</v>
      </c>
      <c r="E1608" s="2">
        <f t="shared" si="54"/>
        <v>0.62721163077767106</v>
      </c>
      <c r="F1608" s="2">
        <f t="shared" si="55"/>
        <v>-0.4664712661483752</v>
      </c>
      <c r="G1608" s="2"/>
      <c r="H1608" s="22"/>
    </row>
    <row r="1609" spans="1:8" x14ac:dyDescent="0.25">
      <c r="A1609">
        <v>1608</v>
      </c>
      <c r="B1609">
        <v>2013</v>
      </c>
      <c r="C1609">
        <v>25644</v>
      </c>
      <c r="D1609">
        <v>16082</v>
      </c>
      <c r="E1609" s="2">
        <f t="shared" si="54"/>
        <v>0.62712525347059744</v>
      </c>
      <c r="F1609" s="2">
        <f t="shared" si="55"/>
        <v>-0.46660899199905354</v>
      </c>
      <c r="G1609" s="2"/>
      <c r="H1609" s="22"/>
    </row>
    <row r="1610" spans="1:8" x14ac:dyDescent="0.25">
      <c r="A1610">
        <v>1609</v>
      </c>
      <c r="B1610">
        <v>2013</v>
      </c>
      <c r="C1610">
        <v>22062</v>
      </c>
      <c r="D1610">
        <v>13437</v>
      </c>
      <c r="E1610" s="2">
        <f t="shared" si="54"/>
        <v>0.60905629589339139</v>
      </c>
      <c r="F1610" s="2">
        <f t="shared" si="55"/>
        <v>-0.49584457565391721</v>
      </c>
      <c r="G1610" s="2"/>
      <c r="H1610" s="22"/>
    </row>
    <row r="1611" spans="1:8" x14ac:dyDescent="0.25">
      <c r="A1611">
        <v>1610</v>
      </c>
      <c r="B1611">
        <v>2013</v>
      </c>
      <c r="C1611">
        <v>22627</v>
      </c>
      <c r="D1611">
        <v>14055</v>
      </c>
      <c r="E1611" s="2">
        <f t="shared" si="54"/>
        <v>0.62116056039245149</v>
      </c>
      <c r="F1611" s="2">
        <f t="shared" si="55"/>
        <v>-0.47616567911069546</v>
      </c>
      <c r="G1611" s="2"/>
      <c r="H1611" s="22"/>
    </row>
    <row r="1612" spans="1:8" x14ac:dyDescent="0.25">
      <c r="A1612">
        <v>1611</v>
      </c>
      <c r="B1612">
        <v>2013</v>
      </c>
      <c r="C1612">
        <v>25644</v>
      </c>
      <c r="D1612">
        <v>15774</v>
      </c>
      <c r="E1612" s="2">
        <f t="shared" si="54"/>
        <v>0.6151146467009827</v>
      </c>
      <c r="F1612" s="2">
        <f t="shared" si="55"/>
        <v>-0.48594661114921167</v>
      </c>
      <c r="G1612" s="2"/>
      <c r="H1612" s="22"/>
    </row>
    <row r="1613" spans="1:8" x14ac:dyDescent="0.25">
      <c r="A1613">
        <v>1612</v>
      </c>
      <c r="B1613">
        <v>2013</v>
      </c>
      <c r="C1613">
        <v>23570</v>
      </c>
      <c r="D1613">
        <v>14641</v>
      </c>
      <c r="E1613" s="2">
        <f t="shared" si="54"/>
        <v>0.62117098005939753</v>
      </c>
      <c r="F1613" s="2">
        <f t="shared" si="55"/>
        <v>-0.47614890473669463</v>
      </c>
      <c r="G1613" s="2"/>
      <c r="H1613" s="22"/>
    </row>
    <row r="1614" spans="1:8" x14ac:dyDescent="0.25">
      <c r="A1614">
        <v>1613</v>
      </c>
      <c r="B1614">
        <v>2013</v>
      </c>
      <c r="C1614">
        <v>25456</v>
      </c>
      <c r="D1614">
        <v>16320</v>
      </c>
      <c r="E1614" s="2">
        <f t="shared" si="54"/>
        <v>0.64110622250157134</v>
      </c>
      <c r="F1614" s="2">
        <f t="shared" si="55"/>
        <v>-0.4445601220594701</v>
      </c>
      <c r="G1614" s="2"/>
      <c r="H1614" s="22"/>
    </row>
    <row r="1615" spans="1:8" x14ac:dyDescent="0.25">
      <c r="A1615">
        <v>1614</v>
      </c>
      <c r="B1615">
        <v>2013</v>
      </c>
      <c r="C1615">
        <v>26210</v>
      </c>
      <c r="D1615">
        <v>16318</v>
      </c>
      <c r="E1615" s="2">
        <f t="shared" si="54"/>
        <v>0.62258679893170543</v>
      </c>
      <c r="F1615" s="2">
        <f t="shared" si="55"/>
        <v>-0.47387222432870657</v>
      </c>
      <c r="G1615" s="2"/>
      <c r="H1615" s="22"/>
    </row>
    <row r="1616" spans="1:8" x14ac:dyDescent="0.25">
      <c r="A1616">
        <v>1615</v>
      </c>
      <c r="B1616">
        <v>2013</v>
      </c>
      <c r="C1616">
        <v>25078</v>
      </c>
      <c r="D1616">
        <v>16077</v>
      </c>
      <c r="E1616" s="2">
        <f t="shared" si="54"/>
        <v>0.6410798309275062</v>
      </c>
      <c r="F1616" s="2">
        <f t="shared" si="55"/>
        <v>-0.44460128858752318</v>
      </c>
      <c r="G1616" s="2"/>
      <c r="H1616" s="22"/>
    </row>
    <row r="1617" spans="1:8" x14ac:dyDescent="0.25">
      <c r="A1617">
        <v>1616</v>
      </c>
      <c r="B1617">
        <v>2013</v>
      </c>
      <c r="C1617">
        <v>23759</v>
      </c>
      <c r="D1617">
        <v>15232</v>
      </c>
      <c r="E1617" s="2">
        <f t="shared" si="54"/>
        <v>0.64110442358685127</v>
      </c>
      <c r="F1617" s="2">
        <f t="shared" si="55"/>
        <v>-0.44456292801764175</v>
      </c>
      <c r="G1617" s="2"/>
      <c r="H1617" s="22"/>
    </row>
    <row r="1618" spans="1:8" x14ac:dyDescent="0.25">
      <c r="A1618">
        <v>1617</v>
      </c>
      <c r="B1618">
        <v>2013</v>
      </c>
      <c r="C1618">
        <v>19987</v>
      </c>
      <c r="D1618">
        <v>12567</v>
      </c>
      <c r="E1618" s="2">
        <f t="shared" si="54"/>
        <v>0.62875869315054789</v>
      </c>
      <c r="F1618" s="2">
        <f t="shared" si="55"/>
        <v>-0.46400773157939712</v>
      </c>
      <c r="G1618" s="2"/>
      <c r="H1618" s="22"/>
    </row>
    <row r="1619" spans="1:8" x14ac:dyDescent="0.25">
      <c r="A1619">
        <v>1618</v>
      </c>
      <c r="B1619">
        <v>2013</v>
      </c>
      <c r="C1619">
        <v>19987</v>
      </c>
      <c r="D1619">
        <v>12567</v>
      </c>
      <c r="E1619" s="2">
        <f t="shared" si="54"/>
        <v>0.62875869315054789</v>
      </c>
      <c r="F1619" s="2">
        <f t="shared" si="55"/>
        <v>-0.46400773157939712</v>
      </c>
      <c r="G1619" s="2"/>
      <c r="H1619" s="22"/>
    </row>
    <row r="1620" spans="1:8" x14ac:dyDescent="0.25">
      <c r="A1620">
        <v>1619</v>
      </c>
      <c r="B1620">
        <v>2013</v>
      </c>
      <c r="C1620">
        <v>21119</v>
      </c>
      <c r="D1620">
        <v>13409</v>
      </c>
      <c r="E1620" s="2">
        <f t="shared" si="54"/>
        <v>0.63492589611250527</v>
      </c>
      <c r="F1620" s="2">
        <f t="shared" si="55"/>
        <v>-0.45424698593473239</v>
      </c>
      <c r="G1620" s="2"/>
      <c r="H1620" s="22"/>
    </row>
    <row r="1621" spans="1:8" x14ac:dyDescent="0.25">
      <c r="A1621">
        <v>1620</v>
      </c>
      <c r="B1621">
        <v>2013</v>
      </c>
      <c r="C1621">
        <v>28284</v>
      </c>
      <c r="D1621">
        <v>17610</v>
      </c>
      <c r="E1621" s="2">
        <f t="shared" si="54"/>
        <v>0.62261349172677127</v>
      </c>
      <c r="F1621" s="2">
        <f t="shared" si="55"/>
        <v>-0.47382935123387965</v>
      </c>
      <c r="G1621" s="2"/>
      <c r="H1621" s="22"/>
    </row>
    <row r="1622" spans="1:8" x14ac:dyDescent="0.25">
      <c r="A1622">
        <v>1621</v>
      </c>
      <c r="B1622">
        <v>2013</v>
      </c>
      <c r="C1622">
        <v>21684</v>
      </c>
      <c r="D1622">
        <v>13634</v>
      </c>
      <c r="E1622" s="2">
        <f t="shared" si="54"/>
        <v>0.62875853163622952</v>
      </c>
      <c r="F1622" s="2">
        <f t="shared" si="55"/>
        <v>-0.46400798845749813</v>
      </c>
      <c r="G1622" s="2"/>
      <c r="H1622" s="22"/>
    </row>
    <row r="1623" spans="1:8" x14ac:dyDescent="0.25">
      <c r="A1623">
        <v>1622</v>
      </c>
      <c r="B1623">
        <v>2013</v>
      </c>
      <c r="C1623">
        <v>25267</v>
      </c>
      <c r="D1623">
        <v>15731</v>
      </c>
      <c r="E1623" s="2">
        <f t="shared" si="54"/>
        <v>0.62259073099299478</v>
      </c>
      <c r="F1623" s="2">
        <f t="shared" si="55"/>
        <v>-0.47386590866496403</v>
      </c>
      <c r="G1623" s="2"/>
      <c r="H1623" s="22"/>
    </row>
    <row r="1624" spans="1:8" x14ac:dyDescent="0.25">
      <c r="A1624">
        <v>1623</v>
      </c>
      <c r="B1624">
        <v>2013</v>
      </c>
      <c r="C1624">
        <v>20553</v>
      </c>
      <c r="D1624">
        <v>13177</v>
      </c>
      <c r="E1624" s="2">
        <f t="shared" si="54"/>
        <v>0.64112295042086309</v>
      </c>
      <c r="F1624" s="2">
        <f t="shared" si="55"/>
        <v>-0.4445340301257566</v>
      </c>
      <c r="G1624" s="2"/>
      <c r="H1624" s="22"/>
    </row>
    <row r="1625" spans="1:8" x14ac:dyDescent="0.25">
      <c r="A1625">
        <v>1624</v>
      </c>
      <c r="B1625">
        <v>2013</v>
      </c>
      <c r="C1625">
        <v>22439</v>
      </c>
      <c r="D1625">
        <v>14109</v>
      </c>
      <c r="E1625" s="2">
        <f t="shared" si="54"/>
        <v>0.62877133562101695</v>
      </c>
      <c r="F1625" s="2">
        <f t="shared" si="55"/>
        <v>-0.46398762475064514</v>
      </c>
      <c r="G1625" s="2"/>
      <c r="H1625" s="22"/>
    </row>
    <row r="1626" spans="1:8" x14ac:dyDescent="0.25">
      <c r="A1626">
        <v>1625</v>
      </c>
      <c r="B1626">
        <v>2013</v>
      </c>
      <c r="C1626">
        <v>24324</v>
      </c>
      <c r="D1626">
        <v>15627</v>
      </c>
      <c r="E1626" s="2">
        <f t="shared" si="54"/>
        <v>0.6424518993586581</v>
      </c>
      <c r="F1626" s="2">
        <f t="shared" si="55"/>
        <v>-0.44246332982669917</v>
      </c>
      <c r="G1626" s="2"/>
      <c r="H1626" s="22"/>
    </row>
    <row r="1627" spans="1:8" x14ac:dyDescent="0.25">
      <c r="A1627">
        <v>1626</v>
      </c>
      <c r="B1627">
        <v>2013</v>
      </c>
      <c r="C1627">
        <v>24890</v>
      </c>
      <c r="D1627">
        <v>15833</v>
      </c>
      <c r="E1627" s="2">
        <f t="shared" si="54"/>
        <v>0.63611892326235431</v>
      </c>
      <c r="F1627" s="2">
        <f t="shared" si="55"/>
        <v>-0.45236974686020359</v>
      </c>
      <c r="G1627" s="2"/>
      <c r="H1627" s="22"/>
    </row>
    <row r="1628" spans="1:8" x14ac:dyDescent="0.25">
      <c r="A1628">
        <v>1627</v>
      </c>
      <c r="B1628">
        <v>2013</v>
      </c>
      <c r="C1628">
        <v>25267</v>
      </c>
      <c r="D1628">
        <v>16233</v>
      </c>
      <c r="E1628" s="2">
        <f t="shared" si="54"/>
        <v>0.64245854276328807</v>
      </c>
      <c r="F1628" s="2">
        <f t="shared" si="55"/>
        <v>-0.44245298917662385</v>
      </c>
      <c r="G1628" s="2"/>
      <c r="H1628" s="22"/>
    </row>
    <row r="1629" spans="1:8" x14ac:dyDescent="0.25">
      <c r="A1629">
        <v>1628</v>
      </c>
      <c r="B1629">
        <v>2013</v>
      </c>
      <c r="C1629">
        <v>27341</v>
      </c>
      <c r="D1629">
        <v>17393</v>
      </c>
      <c r="E1629" s="2">
        <f t="shared" si="54"/>
        <v>0.63615083574119458</v>
      </c>
      <c r="F1629" s="2">
        <f t="shared" si="55"/>
        <v>-0.45231958064565497</v>
      </c>
      <c r="G1629" s="2"/>
      <c r="H1629" s="22"/>
    </row>
    <row r="1630" spans="1:8" x14ac:dyDescent="0.25">
      <c r="A1630">
        <v>1629</v>
      </c>
      <c r="B1630">
        <v>2013</v>
      </c>
      <c r="C1630">
        <v>26776</v>
      </c>
      <c r="D1630">
        <v>17201</v>
      </c>
      <c r="E1630" s="2">
        <f t="shared" si="54"/>
        <v>0.64240364505527336</v>
      </c>
      <c r="F1630" s="2">
        <f t="shared" si="55"/>
        <v>-0.44253844224477168</v>
      </c>
      <c r="G1630" s="2"/>
      <c r="H1630" s="22"/>
    </row>
    <row r="1631" spans="1:8" x14ac:dyDescent="0.25">
      <c r="A1631">
        <v>1630</v>
      </c>
      <c r="B1631">
        <v>2013</v>
      </c>
      <c r="C1631">
        <v>27341</v>
      </c>
      <c r="D1631">
        <v>17393</v>
      </c>
      <c r="E1631" s="2">
        <f t="shared" si="54"/>
        <v>0.63615083574119458</v>
      </c>
      <c r="F1631" s="2">
        <f t="shared" si="55"/>
        <v>-0.45231958064565497</v>
      </c>
      <c r="G1631" s="2"/>
      <c r="H1631" s="22"/>
    </row>
    <row r="1632" spans="1:8" x14ac:dyDescent="0.25">
      <c r="A1632">
        <v>1631</v>
      </c>
      <c r="B1632">
        <v>2013</v>
      </c>
      <c r="C1632">
        <v>27907</v>
      </c>
      <c r="D1632">
        <v>18489</v>
      </c>
      <c r="E1632" s="2">
        <f t="shared" si="54"/>
        <v>0.66252194789837671</v>
      </c>
      <c r="F1632" s="2">
        <f t="shared" si="55"/>
        <v>-0.41170159276729967</v>
      </c>
      <c r="G1632" s="2"/>
      <c r="H1632" s="22"/>
    </row>
    <row r="1633" spans="1:8" x14ac:dyDescent="0.25">
      <c r="A1633">
        <v>1632</v>
      </c>
      <c r="B1633">
        <v>2013</v>
      </c>
      <c r="C1633">
        <v>27907</v>
      </c>
      <c r="D1633">
        <v>18310</v>
      </c>
      <c r="E1633" s="2">
        <f t="shared" si="54"/>
        <v>0.65610778657684454</v>
      </c>
      <c r="F1633" s="2">
        <f t="shared" si="55"/>
        <v>-0.42143019472909599</v>
      </c>
      <c r="G1633" s="2"/>
      <c r="H1633" s="22"/>
    </row>
    <row r="1634" spans="1:8" x14ac:dyDescent="0.25">
      <c r="A1634">
        <v>1633</v>
      </c>
      <c r="B1634">
        <v>2013</v>
      </c>
      <c r="C1634">
        <v>21496</v>
      </c>
      <c r="D1634">
        <v>14103</v>
      </c>
      <c r="E1634" s="2">
        <f t="shared" si="54"/>
        <v>0.65607554893933751</v>
      </c>
      <c r="F1634" s="2">
        <f t="shared" si="55"/>
        <v>-0.42147933060308701</v>
      </c>
      <c r="G1634" s="2"/>
      <c r="H1634" s="22"/>
    </row>
    <row r="1635" spans="1:8" x14ac:dyDescent="0.25">
      <c r="A1635">
        <v>1634</v>
      </c>
      <c r="B1635">
        <v>2013</v>
      </c>
      <c r="C1635">
        <v>28284</v>
      </c>
      <c r="D1635">
        <v>18375</v>
      </c>
      <c r="E1635" s="2">
        <f t="shared" si="54"/>
        <v>0.6496605854900297</v>
      </c>
      <c r="F1635" s="2">
        <f t="shared" si="55"/>
        <v>-0.43130522864309401</v>
      </c>
      <c r="G1635" s="2"/>
      <c r="H1635" s="22"/>
    </row>
    <row r="1636" spans="1:8" x14ac:dyDescent="0.25">
      <c r="A1636">
        <v>1635</v>
      </c>
      <c r="B1636">
        <v>2013</v>
      </c>
      <c r="C1636">
        <v>24136</v>
      </c>
      <c r="D1636">
        <v>15836</v>
      </c>
      <c r="E1636" s="2">
        <f t="shared" si="54"/>
        <v>0.65611534637056679</v>
      </c>
      <c r="F1636" s="2">
        <f t="shared" si="55"/>
        <v>-0.4214186726128758</v>
      </c>
      <c r="G1636" s="2"/>
      <c r="H1636" s="22"/>
    </row>
    <row r="1637" spans="1:8" x14ac:dyDescent="0.25">
      <c r="A1637">
        <v>1636</v>
      </c>
      <c r="B1637">
        <v>2013</v>
      </c>
      <c r="C1637">
        <v>24890</v>
      </c>
      <c r="D1637">
        <v>16330</v>
      </c>
      <c r="E1637" s="2">
        <f t="shared" si="54"/>
        <v>0.65608678184009639</v>
      </c>
      <c r="F1637" s="2">
        <f t="shared" si="55"/>
        <v>-0.42146220939712692</v>
      </c>
      <c r="G1637" s="2"/>
      <c r="H1637" s="22"/>
    </row>
    <row r="1638" spans="1:8" x14ac:dyDescent="0.25">
      <c r="A1638">
        <v>1637</v>
      </c>
      <c r="B1638">
        <v>2013</v>
      </c>
      <c r="C1638">
        <v>27907</v>
      </c>
      <c r="D1638">
        <v>18130</v>
      </c>
      <c r="E1638" s="2">
        <f t="shared" si="54"/>
        <v>0.64965779195184004</v>
      </c>
      <c r="F1638" s="2">
        <f t="shared" si="55"/>
        <v>-0.43130952864875571</v>
      </c>
      <c r="G1638" s="2"/>
      <c r="H1638" s="22"/>
    </row>
    <row r="1639" spans="1:8" x14ac:dyDescent="0.25">
      <c r="A1639">
        <v>1638</v>
      </c>
      <c r="B1639">
        <v>2013</v>
      </c>
      <c r="C1639">
        <v>21307</v>
      </c>
      <c r="D1639">
        <v>13980</v>
      </c>
      <c r="E1639" s="2">
        <f t="shared" si="54"/>
        <v>0.65612240108884401</v>
      </c>
      <c r="F1639" s="2">
        <f t="shared" si="55"/>
        <v>-0.4214079204175652</v>
      </c>
      <c r="G1639" s="2"/>
      <c r="H1639" s="22"/>
    </row>
    <row r="1640" spans="1:8" x14ac:dyDescent="0.25">
      <c r="A1640">
        <v>1639</v>
      </c>
      <c r="B1640">
        <v>2013</v>
      </c>
      <c r="C1640">
        <v>20930</v>
      </c>
      <c r="D1640">
        <v>14001</v>
      </c>
      <c r="E1640" s="2">
        <f t="shared" si="54"/>
        <v>0.668944099378882</v>
      </c>
      <c r="F1640" s="2">
        <f t="shared" si="55"/>
        <v>-0.40205478082212009</v>
      </c>
      <c r="G1640" s="2"/>
      <c r="H1640" s="22"/>
    </row>
    <row r="1641" spans="1:8" x14ac:dyDescent="0.25">
      <c r="A1641">
        <v>1640</v>
      </c>
      <c r="B1641">
        <v>2013</v>
      </c>
      <c r="C1641">
        <v>27153</v>
      </c>
      <c r="D1641">
        <v>17989</v>
      </c>
      <c r="E1641" s="2">
        <f t="shared" si="54"/>
        <v>0.66250506389717523</v>
      </c>
      <c r="F1641" s="2">
        <f t="shared" si="55"/>
        <v>-0.41172707753259435</v>
      </c>
      <c r="G1641" s="2"/>
      <c r="H1641" s="22"/>
    </row>
    <row r="1642" spans="1:8" x14ac:dyDescent="0.25">
      <c r="A1642">
        <v>1641</v>
      </c>
      <c r="B1642">
        <v>2013</v>
      </c>
      <c r="C1642">
        <v>23759</v>
      </c>
      <c r="D1642">
        <v>15588</v>
      </c>
      <c r="E1642" s="2">
        <f t="shared" si="54"/>
        <v>0.6560882192011448</v>
      </c>
      <c r="F1642" s="2">
        <f t="shared" si="55"/>
        <v>-0.42146001859018845</v>
      </c>
      <c r="G1642" s="2"/>
      <c r="H1642" s="22"/>
    </row>
    <row r="1643" spans="1:8" x14ac:dyDescent="0.25">
      <c r="A1643">
        <v>1642</v>
      </c>
      <c r="B1643">
        <v>2013</v>
      </c>
      <c r="C1643">
        <v>23193</v>
      </c>
      <c r="D1643">
        <v>15367</v>
      </c>
      <c r="E1643" s="2">
        <f t="shared" si="54"/>
        <v>0.6625706031992411</v>
      </c>
      <c r="F1643" s="2">
        <f t="shared" si="55"/>
        <v>-0.41162815593325214</v>
      </c>
      <c r="G1643" s="2"/>
      <c r="H1643" s="22"/>
    </row>
    <row r="1644" spans="1:8" x14ac:dyDescent="0.25">
      <c r="A1644">
        <v>1643</v>
      </c>
      <c r="B1644">
        <v>2013</v>
      </c>
      <c r="C1644">
        <v>24513</v>
      </c>
      <c r="D1644">
        <v>16399</v>
      </c>
      <c r="E1644" s="2">
        <f t="shared" si="54"/>
        <v>0.66899196344796641</v>
      </c>
      <c r="F1644" s="2">
        <f t="shared" si="55"/>
        <v>-0.40198323170937145</v>
      </c>
      <c r="G1644" s="2"/>
      <c r="H1644" s="22"/>
    </row>
    <row r="1645" spans="1:8" x14ac:dyDescent="0.25">
      <c r="A1645">
        <v>1644</v>
      </c>
      <c r="B1645">
        <v>2013</v>
      </c>
      <c r="C1645">
        <v>21873</v>
      </c>
      <c r="D1645">
        <v>14650</v>
      </c>
      <c r="E1645" s="2">
        <f t="shared" si="54"/>
        <v>0.66977552233347049</v>
      </c>
      <c r="F1645" s="2">
        <f t="shared" si="55"/>
        <v>-0.40081266402932664</v>
      </c>
      <c r="G1645" s="2"/>
      <c r="H1645" s="22"/>
    </row>
    <row r="1646" spans="1:8" x14ac:dyDescent="0.25">
      <c r="A1646">
        <v>1645</v>
      </c>
      <c r="B1646">
        <v>2013</v>
      </c>
      <c r="C1646">
        <v>26776</v>
      </c>
      <c r="D1646">
        <v>18286</v>
      </c>
      <c r="E1646" s="2">
        <f t="shared" si="54"/>
        <v>0.68292500746937557</v>
      </c>
      <c r="F1646" s="2">
        <f t="shared" si="55"/>
        <v>-0.38137022416679067</v>
      </c>
      <c r="G1646" s="2"/>
      <c r="H1646" s="22"/>
    </row>
    <row r="1647" spans="1:8" x14ac:dyDescent="0.25">
      <c r="A1647">
        <v>1646</v>
      </c>
      <c r="B1647">
        <v>2013</v>
      </c>
      <c r="C1647">
        <v>24324</v>
      </c>
      <c r="D1647">
        <v>16612</v>
      </c>
      <c r="E1647" s="2">
        <f t="shared" si="54"/>
        <v>0.68294688373622758</v>
      </c>
      <c r="F1647" s="2">
        <f t="shared" si="55"/>
        <v>-0.38133819148935622</v>
      </c>
      <c r="G1647" s="2"/>
      <c r="H1647" s="22"/>
    </row>
    <row r="1648" spans="1:8" x14ac:dyDescent="0.25">
      <c r="A1648">
        <v>1647</v>
      </c>
      <c r="B1648">
        <v>2013</v>
      </c>
      <c r="C1648">
        <v>22062</v>
      </c>
      <c r="D1648">
        <v>14631</v>
      </c>
      <c r="E1648" s="2">
        <f t="shared" si="54"/>
        <v>0.66317650258362792</v>
      </c>
      <c r="F1648" s="2">
        <f t="shared" si="55"/>
        <v>-0.41071410615116477</v>
      </c>
      <c r="G1648" s="2"/>
      <c r="H1648" s="22"/>
    </row>
    <row r="1649" spans="1:8" x14ac:dyDescent="0.25">
      <c r="A1649">
        <v>1648</v>
      </c>
      <c r="B1649">
        <v>2013</v>
      </c>
      <c r="C1649">
        <v>26587</v>
      </c>
      <c r="D1649">
        <v>17807</v>
      </c>
      <c r="E1649" s="2">
        <f t="shared" si="54"/>
        <v>0.6697634182119081</v>
      </c>
      <c r="F1649" s="2">
        <f t="shared" si="55"/>
        <v>-0.4008307361005391</v>
      </c>
      <c r="G1649" s="2"/>
      <c r="H1649" s="22"/>
    </row>
    <row r="1650" spans="1:8" x14ac:dyDescent="0.25">
      <c r="A1650">
        <v>1649</v>
      </c>
      <c r="B1650">
        <v>2013</v>
      </c>
      <c r="C1650">
        <v>21496</v>
      </c>
      <c r="D1650">
        <v>14539</v>
      </c>
      <c r="E1650" s="2">
        <f t="shared" si="54"/>
        <v>0.67635839225902494</v>
      </c>
      <c r="F1650" s="2">
        <f t="shared" si="55"/>
        <v>-0.39103217736390156</v>
      </c>
      <c r="G1650" s="2"/>
      <c r="H1650" s="22"/>
    </row>
    <row r="1651" spans="1:8" x14ac:dyDescent="0.25">
      <c r="A1651">
        <v>1650</v>
      </c>
      <c r="B1651">
        <v>2013</v>
      </c>
      <c r="C1651">
        <v>24890</v>
      </c>
      <c r="D1651">
        <v>16998</v>
      </c>
      <c r="E1651" s="2">
        <f t="shared" si="54"/>
        <v>0.68292486942547204</v>
      </c>
      <c r="F1651" s="2">
        <f t="shared" si="55"/>
        <v>-0.38137042630306617</v>
      </c>
      <c r="G1651" s="2"/>
      <c r="H1651" s="22"/>
    </row>
    <row r="1652" spans="1:8" x14ac:dyDescent="0.25">
      <c r="A1652">
        <v>1651</v>
      </c>
      <c r="B1652">
        <v>2013</v>
      </c>
      <c r="C1652">
        <v>25644</v>
      </c>
      <c r="D1652">
        <v>17176</v>
      </c>
      <c r="E1652" s="2">
        <f t="shared" si="54"/>
        <v>0.66978630478864454</v>
      </c>
      <c r="F1652" s="2">
        <f t="shared" si="55"/>
        <v>-0.40079656554853094</v>
      </c>
      <c r="G1652" s="2"/>
      <c r="H1652" s="22"/>
    </row>
    <row r="1653" spans="1:8" x14ac:dyDescent="0.25">
      <c r="A1653">
        <v>1652</v>
      </c>
      <c r="B1653">
        <v>2013</v>
      </c>
      <c r="C1653">
        <v>24701</v>
      </c>
      <c r="D1653">
        <v>16869</v>
      </c>
      <c r="E1653" s="2">
        <f t="shared" si="54"/>
        <v>0.68292781668758351</v>
      </c>
      <c r="F1653" s="2">
        <f t="shared" si="55"/>
        <v>-0.38136611066618759</v>
      </c>
      <c r="G1653" s="2"/>
      <c r="H1653" s="22"/>
    </row>
    <row r="1654" spans="1:8" x14ac:dyDescent="0.25">
      <c r="A1654">
        <v>1653</v>
      </c>
      <c r="B1654">
        <v>2013</v>
      </c>
      <c r="C1654">
        <v>25267</v>
      </c>
      <c r="D1654">
        <v>16758</v>
      </c>
      <c r="E1654" s="2">
        <f t="shared" si="54"/>
        <v>0.66323663276210076</v>
      </c>
      <c r="F1654" s="2">
        <f t="shared" si="55"/>
        <v>-0.41062344031423703</v>
      </c>
      <c r="G1654" s="2"/>
      <c r="H1654" s="22"/>
    </row>
    <row r="1655" spans="1:8" x14ac:dyDescent="0.25">
      <c r="A1655">
        <v>1654</v>
      </c>
      <c r="B1655">
        <v>2013</v>
      </c>
      <c r="C1655">
        <v>25267</v>
      </c>
      <c r="D1655">
        <v>17089</v>
      </c>
      <c r="E1655" s="2">
        <f t="shared" si="54"/>
        <v>0.6763367237899236</v>
      </c>
      <c r="F1655" s="2">
        <f t="shared" si="55"/>
        <v>-0.39106421484055998</v>
      </c>
      <c r="G1655" s="2"/>
      <c r="H1655" s="22"/>
    </row>
    <row r="1656" spans="1:8" x14ac:dyDescent="0.25">
      <c r="A1656">
        <v>1655</v>
      </c>
      <c r="B1656">
        <v>2013</v>
      </c>
      <c r="C1656">
        <v>26776</v>
      </c>
      <c r="D1656">
        <v>18480</v>
      </c>
      <c r="E1656" s="2">
        <f t="shared" si="54"/>
        <v>0.69017030176277261</v>
      </c>
      <c r="F1656" s="2">
        <f t="shared" si="55"/>
        <v>-0.37081689769548742</v>
      </c>
      <c r="G1656" s="2"/>
      <c r="H1656" s="22"/>
    </row>
    <row r="1657" spans="1:8" x14ac:dyDescent="0.25">
      <c r="A1657">
        <v>1656</v>
      </c>
      <c r="B1657">
        <v>2013</v>
      </c>
      <c r="C1657">
        <v>24136</v>
      </c>
      <c r="D1657">
        <v>16495</v>
      </c>
      <c r="E1657" s="2">
        <f t="shared" si="54"/>
        <v>0.68341895923102425</v>
      </c>
      <c r="F1657" s="2">
        <f t="shared" si="55"/>
        <v>-0.38064719717621515</v>
      </c>
      <c r="G1657" s="2"/>
      <c r="H1657" s="22"/>
    </row>
    <row r="1658" spans="1:8" x14ac:dyDescent="0.25">
      <c r="A1658">
        <v>1657</v>
      </c>
      <c r="B1658">
        <v>2013</v>
      </c>
      <c r="C1658">
        <v>22439</v>
      </c>
      <c r="D1658">
        <v>15486</v>
      </c>
      <c r="E1658" s="2">
        <f t="shared" si="54"/>
        <v>0.69013770667142027</v>
      </c>
      <c r="F1658" s="2">
        <f t="shared" si="55"/>
        <v>-0.37086412641713395</v>
      </c>
      <c r="G1658" s="2"/>
      <c r="H1658" s="22"/>
    </row>
    <row r="1659" spans="1:8" x14ac:dyDescent="0.25">
      <c r="A1659">
        <v>1658</v>
      </c>
      <c r="B1659">
        <v>2013</v>
      </c>
      <c r="C1659">
        <v>23570</v>
      </c>
      <c r="D1659">
        <v>16424</v>
      </c>
      <c r="E1659" s="2">
        <f t="shared" si="54"/>
        <v>0.69681798896902847</v>
      </c>
      <c r="F1659" s="2">
        <f t="shared" si="55"/>
        <v>-0.36123103723140726</v>
      </c>
      <c r="G1659" s="2"/>
      <c r="H1659" s="22"/>
    </row>
    <row r="1660" spans="1:8" x14ac:dyDescent="0.25">
      <c r="A1660">
        <v>1659</v>
      </c>
      <c r="B1660">
        <v>2013</v>
      </c>
      <c r="C1660">
        <v>23947</v>
      </c>
      <c r="D1660">
        <v>16206</v>
      </c>
      <c r="E1660" s="2">
        <f t="shared" si="54"/>
        <v>0.67674447738756416</v>
      </c>
      <c r="F1660" s="2">
        <f t="shared" si="55"/>
        <v>-0.39046151101224746</v>
      </c>
      <c r="G1660" s="2"/>
      <c r="H1660" s="22"/>
    </row>
    <row r="1661" spans="1:8" x14ac:dyDescent="0.25">
      <c r="A1661">
        <v>1660</v>
      </c>
      <c r="B1661">
        <v>2013</v>
      </c>
      <c r="C1661">
        <v>22062</v>
      </c>
      <c r="D1661">
        <v>15079</v>
      </c>
      <c r="E1661" s="2">
        <f t="shared" si="54"/>
        <v>0.68348291179403498</v>
      </c>
      <c r="F1661" s="2">
        <f t="shared" si="55"/>
        <v>-0.38055362416353145</v>
      </c>
      <c r="G1661" s="2"/>
      <c r="H1661" s="22"/>
    </row>
    <row r="1662" spans="1:8" x14ac:dyDescent="0.25">
      <c r="A1662">
        <v>1661</v>
      </c>
      <c r="B1662">
        <v>2013</v>
      </c>
      <c r="C1662">
        <v>24324</v>
      </c>
      <c r="D1662">
        <v>16624</v>
      </c>
      <c r="E1662" s="2">
        <f t="shared" si="54"/>
        <v>0.6834402236474264</v>
      </c>
      <c r="F1662" s="2">
        <f t="shared" si="55"/>
        <v>-0.38061608290099175</v>
      </c>
      <c r="G1662" s="2"/>
      <c r="H1662" s="22"/>
    </row>
    <row r="1663" spans="1:8" x14ac:dyDescent="0.25">
      <c r="A1663">
        <v>1662</v>
      </c>
      <c r="B1663">
        <v>2013</v>
      </c>
      <c r="C1663">
        <v>21119</v>
      </c>
      <c r="D1663">
        <v>14575</v>
      </c>
      <c r="E1663" s="2">
        <f t="shared" si="54"/>
        <v>0.69013684360054928</v>
      </c>
      <c r="F1663" s="2">
        <f t="shared" si="55"/>
        <v>-0.37086537699568128</v>
      </c>
      <c r="G1663" s="2"/>
      <c r="H1663" s="22"/>
    </row>
    <row r="1664" spans="1:8" x14ac:dyDescent="0.25">
      <c r="A1664">
        <v>1663</v>
      </c>
      <c r="B1664">
        <v>2013</v>
      </c>
      <c r="C1664">
        <v>22062</v>
      </c>
      <c r="D1664">
        <v>15374</v>
      </c>
      <c r="E1664" s="2">
        <f t="shared" si="54"/>
        <v>0.69685431964463784</v>
      </c>
      <c r="F1664" s="2">
        <f t="shared" si="55"/>
        <v>-0.36117890062024971</v>
      </c>
      <c r="G1664" s="2"/>
      <c r="H1664" s="22"/>
    </row>
    <row r="1665" spans="1:8" x14ac:dyDescent="0.25">
      <c r="A1665">
        <v>1664</v>
      </c>
      <c r="B1665">
        <v>2013</v>
      </c>
      <c r="C1665">
        <v>23759</v>
      </c>
      <c r="D1665">
        <v>16238</v>
      </c>
      <c r="E1665" s="2">
        <f t="shared" si="54"/>
        <v>0.68344627299128746</v>
      </c>
      <c r="F1665" s="2">
        <f t="shared" si="55"/>
        <v>-0.38060723162639654</v>
      </c>
      <c r="G1665" s="2"/>
      <c r="H1665" s="22"/>
    </row>
    <row r="1666" spans="1:8" x14ac:dyDescent="0.25">
      <c r="A1666">
        <v>1665</v>
      </c>
      <c r="B1666">
        <v>2013</v>
      </c>
      <c r="C1666">
        <v>20364</v>
      </c>
      <c r="D1666">
        <v>13918</v>
      </c>
      <c r="E1666" s="2">
        <f t="shared" ref="E1666:E1729" si="56">D1666/C1666</f>
        <v>0.68346100962482814</v>
      </c>
      <c r="F1666" s="2">
        <f t="shared" si="55"/>
        <v>-0.38058566961743123</v>
      </c>
      <c r="G1666" s="2"/>
      <c r="H1666" s="22"/>
    </row>
    <row r="1667" spans="1:8" x14ac:dyDescent="0.25">
      <c r="A1667">
        <v>1666</v>
      </c>
      <c r="B1667">
        <v>2013</v>
      </c>
      <c r="C1667">
        <v>20930</v>
      </c>
      <c r="D1667">
        <v>14586</v>
      </c>
      <c r="E1667" s="2">
        <f t="shared" si="56"/>
        <v>0.6968944099378882</v>
      </c>
      <c r="F1667" s="2">
        <f t="shared" ref="F1667:F1730" si="57">LN(E1667)</f>
        <v>-0.36112137189586707</v>
      </c>
      <c r="G1667" s="2"/>
      <c r="H1667" s="22"/>
    </row>
    <row r="1668" spans="1:8" x14ac:dyDescent="0.25">
      <c r="A1668">
        <v>1667</v>
      </c>
      <c r="B1668">
        <v>2013</v>
      </c>
      <c r="C1668">
        <v>25267</v>
      </c>
      <c r="D1668">
        <v>17439</v>
      </c>
      <c r="E1668" s="2">
        <f t="shared" si="56"/>
        <v>0.69018878378913207</v>
      </c>
      <c r="F1668" s="2">
        <f t="shared" si="57"/>
        <v>-0.37079011911800852</v>
      </c>
      <c r="G1668" s="2"/>
      <c r="H1668" s="22"/>
    </row>
    <row r="1669" spans="1:8" x14ac:dyDescent="0.25">
      <c r="A1669">
        <v>1668</v>
      </c>
      <c r="B1669">
        <v>2013</v>
      </c>
      <c r="C1669">
        <v>26776</v>
      </c>
      <c r="D1669">
        <v>18300</v>
      </c>
      <c r="E1669" s="2">
        <f t="shared" si="56"/>
        <v>0.68344786375858979</v>
      </c>
      <c r="F1669" s="2">
        <f t="shared" si="57"/>
        <v>-0.38060490406165021</v>
      </c>
      <c r="G1669" s="2"/>
      <c r="H1669" s="22"/>
    </row>
    <row r="1670" spans="1:8" x14ac:dyDescent="0.25">
      <c r="A1670">
        <v>1669</v>
      </c>
      <c r="B1670">
        <v>2013</v>
      </c>
      <c r="C1670">
        <v>22439</v>
      </c>
      <c r="D1670">
        <v>15489</v>
      </c>
      <c r="E1670" s="2">
        <f t="shared" si="56"/>
        <v>0.69027140246891572</v>
      </c>
      <c r="F1670" s="2">
        <f t="shared" si="57"/>
        <v>-0.37067042181604398</v>
      </c>
      <c r="G1670" s="2"/>
      <c r="H1670" s="22"/>
    </row>
    <row r="1671" spans="1:8" x14ac:dyDescent="0.25">
      <c r="A1671">
        <v>1670</v>
      </c>
      <c r="B1671">
        <v>2013</v>
      </c>
      <c r="C1671">
        <v>25833</v>
      </c>
      <c r="D1671">
        <v>18362</v>
      </c>
      <c r="E1671" s="2">
        <f t="shared" si="56"/>
        <v>0.71079626833894627</v>
      </c>
      <c r="F1671" s="2">
        <f t="shared" si="57"/>
        <v>-0.34136943266062963</v>
      </c>
      <c r="G1671" s="2"/>
      <c r="H1671" s="22"/>
    </row>
    <row r="1672" spans="1:8" x14ac:dyDescent="0.25">
      <c r="A1672">
        <v>1671</v>
      </c>
      <c r="B1672">
        <v>2013</v>
      </c>
      <c r="C1672">
        <v>26021</v>
      </c>
      <c r="D1672">
        <v>18140</v>
      </c>
      <c r="E1672" s="2">
        <f t="shared" si="56"/>
        <v>0.69712924176626567</v>
      </c>
      <c r="F1672" s="2">
        <f t="shared" si="57"/>
        <v>-0.36078445963428279</v>
      </c>
      <c r="G1672" s="2"/>
      <c r="H1672" s="22"/>
    </row>
    <row r="1673" spans="1:8" x14ac:dyDescent="0.25">
      <c r="A1673">
        <v>1672</v>
      </c>
      <c r="B1673">
        <v>2013</v>
      </c>
      <c r="C1673">
        <v>26210</v>
      </c>
      <c r="D1673">
        <v>18093</v>
      </c>
      <c r="E1673" s="2">
        <f t="shared" si="56"/>
        <v>0.69030904235024804</v>
      </c>
      <c r="F1673" s="2">
        <f t="shared" si="57"/>
        <v>-0.3706158941983555</v>
      </c>
      <c r="G1673" s="2"/>
      <c r="H1673" s="22"/>
    </row>
    <row r="1674" spans="1:8" x14ac:dyDescent="0.25">
      <c r="A1674">
        <v>1673</v>
      </c>
      <c r="B1674">
        <v>2013</v>
      </c>
      <c r="C1674">
        <v>27530</v>
      </c>
      <c r="D1674">
        <v>19568</v>
      </c>
      <c r="E1674" s="2">
        <f t="shared" si="56"/>
        <v>0.71078823102070465</v>
      </c>
      <c r="F1674" s="2">
        <f t="shared" si="57"/>
        <v>-0.34138074020969944</v>
      </c>
      <c r="G1674" s="2"/>
      <c r="H1674" s="22"/>
    </row>
    <row r="1675" spans="1:8" x14ac:dyDescent="0.25">
      <c r="A1675">
        <v>1674</v>
      </c>
      <c r="B1675">
        <v>2013</v>
      </c>
      <c r="C1675">
        <v>26587</v>
      </c>
      <c r="D1675">
        <v>18353</v>
      </c>
      <c r="E1675" s="2">
        <f t="shared" si="56"/>
        <v>0.6902997705645616</v>
      </c>
      <c r="F1675" s="2">
        <f t="shared" si="57"/>
        <v>-0.37062932564338158</v>
      </c>
      <c r="G1675" s="2"/>
      <c r="H1675" s="22"/>
    </row>
    <row r="1676" spans="1:8" x14ac:dyDescent="0.25">
      <c r="A1676">
        <v>1675</v>
      </c>
      <c r="B1676">
        <v>2013</v>
      </c>
      <c r="C1676">
        <v>20364</v>
      </c>
      <c r="D1676">
        <v>14056</v>
      </c>
      <c r="E1676" s="2">
        <f t="shared" si="56"/>
        <v>0.69023767432724414</v>
      </c>
      <c r="F1676" s="2">
        <f t="shared" si="57"/>
        <v>-0.37071928515529351</v>
      </c>
      <c r="G1676" s="2"/>
      <c r="H1676" s="22"/>
    </row>
    <row r="1677" spans="1:8" x14ac:dyDescent="0.25">
      <c r="A1677">
        <v>1676</v>
      </c>
      <c r="B1677">
        <v>2013</v>
      </c>
      <c r="C1677">
        <v>20364</v>
      </c>
      <c r="D1677">
        <v>14335</v>
      </c>
      <c r="E1677" s="2">
        <f t="shared" si="56"/>
        <v>0.70393832252995481</v>
      </c>
      <c r="F1677" s="2">
        <f t="shared" si="57"/>
        <v>-0.35106453670475646</v>
      </c>
      <c r="G1677" s="2"/>
      <c r="H1677" s="22"/>
    </row>
    <row r="1678" spans="1:8" x14ac:dyDescent="0.25">
      <c r="A1678">
        <v>1677</v>
      </c>
      <c r="B1678">
        <v>2013</v>
      </c>
      <c r="C1678">
        <v>21307</v>
      </c>
      <c r="D1678">
        <v>15144</v>
      </c>
      <c r="E1678" s="2">
        <f t="shared" si="56"/>
        <v>0.71075233491340872</v>
      </c>
      <c r="F1678" s="2">
        <f t="shared" si="57"/>
        <v>-0.34143124331620767</v>
      </c>
      <c r="G1678" s="2"/>
      <c r="H1678" s="22"/>
    </row>
    <row r="1679" spans="1:8" x14ac:dyDescent="0.25">
      <c r="A1679">
        <v>1678</v>
      </c>
      <c r="B1679">
        <v>2013</v>
      </c>
      <c r="C1679">
        <v>20176</v>
      </c>
      <c r="D1679">
        <v>14340</v>
      </c>
      <c r="E1679" s="2">
        <f t="shared" si="56"/>
        <v>0.71074544012688345</v>
      </c>
      <c r="F1679" s="2">
        <f t="shared" si="57"/>
        <v>-0.34144094405108938</v>
      </c>
      <c r="G1679" s="2"/>
      <c r="H1679" s="22"/>
    </row>
    <row r="1680" spans="1:8" x14ac:dyDescent="0.25">
      <c r="A1680">
        <v>1679</v>
      </c>
      <c r="B1680">
        <v>2013</v>
      </c>
      <c r="C1680">
        <v>23759</v>
      </c>
      <c r="D1680">
        <v>16400</v>
      </c>
      <c r="E1680" s="2">
        <f t="shared" si="56"/>
        <v>0.69026474178206154</v>
      </c>
      <c r="F1680" s="2">
        <f t="shared" si="57"/>
        <v>-0.37068007123649843</v>
      </c>
      <c r="G1680" s="2"/>
      <c r="H1680" s="22"/>
    </row>
    <row r="1681" spans="1:8" x14ac:dyDescent="0.25">
      <c r="A1681">
        <v>1680</v>
      </c>
      <c r="B1681">
        <v>2013</v>
      </c>
      <c r="C1681">
        <v>23570</v>
      </c>
      <c r="D1681">
        <v>16592</v>
      </c>
      <c r="E1681" s="2">
        <f t="shared" si="56"/>
        <v>0.70394569367840476</v>
      </c>
      <c r="F1681" s="2">
        <f t="shared" si="57"/>
        <v>-0.3510540654608682</v>
      </c>
      <c r="G1681" s="2"/>
      <c r="H1681" s="22"/>
    </row>
    <row r="1682" spans="1:8" x14ac:dyDescent="0.25">
      <c r="A1682">
        <v>1681</v>
      </c>
      <c r="B1682">
        <v>2013</v>
      </c>
      <c r="C1682">
        <v>26210</v>
      </c>
      <c r="D1682">
        <v>18446</v>
      </c>
      <c r="E1682" s="2">
        <f t="shared" si="56"/>
        <v>0.70377718428080882</v>
      </c>
      <c r="F1682" s="2">
        <f t="shared" si="57"/>
        <v>-0.35129347252178789</v>
      </c>
      <c r="G1682" s="2"/>
      <c r="H1682" s="22"/>
    </row>
    <row r="1683" spans="1:8" x14ac:dyDescent="0.25">
      <c r="A1683">
        <v>1682</v>
      </c>
      <c r="B1683">
        <v>2013</v>
      </c>
      <c r="C1683">
        <v>22439</v>
      </c>
      <c r="D1683">
        <v>16262</v>
      </c>
      <c r="E1683" s="2">
        <f t="shared" si="56"/>
        <v>0.7247203529569054</v>
      </c>
      <c r="F1683" s="2">
        <f t="shared" si="57"/>
        <v>-0.32196941859601991</v>
      </c>
      <c r="G1683" s="2"/>
      <c r="H1683" s="22"/>
    </row>
    <row r="1684" spans="1:8" x14ac:dyDescent="0.25">
      <c r="A1684">
        <v>1683</v>
      </c>
      <c r="B1684">
        <v>2013</v>
      </c>
      <c r="C1684">
        <v>22627</v>
      </c>
      <c r="D1684">
        <v>16241</v>
      </c>
      <c r="E1684" s="2">
        <f t="shared" si="56"/>
        <v>0.71777080479073674</v>
      </c>
      <c r="F1684" s="2">
        <f t="shared" si="57"/>
        <v>-0.33160497427672486</v>
      </c>
      <c r="G1684" s="2"/>
      <c r="H1684" s="22"/>
    </row>
    <row r="1685" spans="1:8" x14ac:dyDescent="0.25">
      <c r="A1685">
        <v>1684</v>
      </c>
      <c r="B1685">
        <v>2013</v>
      </c>
      <c r="C1685">
        <v>25456</v>
      </c>
      <c r="D1685">
        <v>18094</v>
      </c>
      <c r="E1685" s="2">
        <f t="shared" si="56"/>
        <v>0.7107950974230044</v>
      </c>
      <c r="F1685" s="2">
        <f t="shared" si="57"/>
        <v>-0.34137107999188115</v>
      </c>
      <c r="G1685" s="2"/>
      <c r="H1685" s="22"/>
    </row>
    <row r="1686" spans="1:8" x14ac:dyDescent="0.25">
      <c r="A1686">
        <v>1685</v>
      </c>
      <c r="B1686">
        <v>2013</v>
      </c>
      <c r="C1686">
        <v>23947</v>
      </c>
      <c r="D1686">
        <v>17356</v>
      </c>
      <c r="E1686" s="2">
        <f t="shared" si="56"/>
        <v>0.72476719422057045</v>
      </c>
      <c r="F1686" s="2">
        <f t="shared" si="57"/>
        <v>-0.32190478711467663</v>
      </c>
      <c r="G1686" s="2"/>
      <c r="H1686" s="22"/>
    </row>
    <row r="1687" spans="1:8" x14ac:dyDescent="0.25">
      <c r="A1687">
        <v>1686</v>
      </c>
      <c r="B1687">
        <v>2013</v>
      </c>
      <c r="C1687">
        <v>22062</v>
      </c>
      <c r="D1687">
        <v>15528</v>
      </c>
      <c r="E1687" s="2">
        <f t="shared" si="56"/>
        <v>0.70383464781071525</v>
      </c>
      <c r="F1687" s="2">
        <f t="shared" si="57"/>
        <v>-0.35121182568048082</v>
      </c>
      <c r="G1687" s="2"/>
      <c r="H1687" s="22"/>
    </row>
    <row r="1688" spans="1:8" x14ac:dyDescent="0.25">
      <c r="A1688">
        <v>1687</v>
      </c>
      <c r="B1688">
        <v>2013</v>
      </c>
      <c r="C1688">
        <v>28095</v>
      </c>
      <c r="D1688">
        <v>20166</v>
      </c>
      <c r="E1688" s="2">
        <f t="shared" si="56"/>
        <v>0.7177789642285104</v>
      </c>
      <c r="F1688" s="2">
        <f t="shared" si="57"/>
        <v>-0.33159360659313791</v>
      </c>
      <c r="G1688" s="2"/>
      <c r="H1688" s="22"/>
    </row>
    <row r="1689" spans="1:8" x14ac:dyDescent="0.25">
      <c r="A1689">
        <v>1688</v>
      </c>
      <c r="B1689">
        <v>2013</v>
      </c>
      <c r="C1689">
        <v>23004</v>
      </c>
      <c r="D1689">
        <v>16351</v>
      </c>
      <c r="E1689" s="2">
        <f t="shared" si="56"/>
        <v>0.7107894279255782</v>
      </c>
      <c r="F1689" s="2">
        <f t="shared" si="57"/>
        <v>-0.34137905629905835</v>
      </c>
      <c r="G1689" s="2"/>
      <c r="H1689" s="22"/>
    </row>
    <row r="1690" spans="1:8" x14ac:dyDescent="0.25">
      <c r="A1690">
        <v>1689</v>
      </c>
      <c r="B1690">
        <v>2013</v>
      </c>
      <c r="C1690">
        <v>26210</v>
      </c>
      <c r="D1690">
        <v>18812</v>
      </c>
      <c r="E1690" s="2">
        <f t="shared" si="56"/>
        <v>0.71774132010682945</v>
      </c>
      <c r="F1690" s="2">
        <f t="shared" si="57"/>
        <v>-0.33164605325251345</v>
      </c>
      <c r="G1690" s="2"/>
      <c r="H1690" s="22"/>
    </row>
    <row r="1691" spans="1:8" x14ac:dyDescent="0.25">
      <c r="A1691">
        <v>1690</v>
      </c>
      <c r="B1691">
        <v>2013</v>
      </c>
      <c r="C1691">
        <v>22250</v>
      </c>
      <c r="D1691">
        <v>15814</v>
      </c>
      <c r="E1691" s="2">
        <f t="shared" si="56"/>
        <v>0.71074157303370789</v>
      </c>
      <c r="F1691" s="2">
        <f t="shared" si="57"/>
        <v>-0.34144638496351387</v>
      </c>
      <c r="G1691" s="2"/>
      <c r="H1691" s="22"/>
    </row>
    <row r="1692" spans="1:8" x14ac:dyDescent="0.25">
      <c r="A1692">
        <v>1691</v>
      </c>
      <c r="B1692">
        <v>2013</v>
      </c>
      <c r="C1692">
        <v>19987</v>
      </c>
      <c r="D1692">
        <v>14067</v>
      </c>
      <c r="E1692" s="2">
        <f t="shared" si="56"/>
        <v>0.70380747485865813</v>
      </c>
      <c r="F1692" s="2">
        <f t="shared" si="57"/>
        <v>-0.35125043343684575</v>
      </c>
      <c r="G1692" s="2"/>
      <c r="H1692" s="22"/>
    </row>
    <row r="1693" spans="1:8" x14ac:dyDescent="0.25">
      <c r="A1693">
        <v>1692</v>
      </c>
      <c r="B1693">
        <v>2013</v>
      </c>
      <c r="C1693">
        <v>19987</v>
      </c>
      <c r="D1693">
        <v>14206</v>
      </c>
      <c r="E1693" s="2">
        <f t="shared" si="56"/>
        <v>0.71076199529694306</v>
      </c>
      <c r="F1693" s="2">
        <f t="shared" si="57"/>
        <v>-0.34141765163678639</v>
      </c>
      <c r="G1693" s="2"/>
      <c r="H1693" s="22"/>
    </row>
    <row r="1694" spans="1:8" x14ac:dyDescent="0.25">
      <c r="A1694">
        <v>1693</v>
      </c>
      <c r="B1694">
        <v>2013</v>
      </c>
      <c r="C1694">
        <v>23193</v>
      </c>
      <c r="D1694">
        <v>16802</v>
      </c>
      <c r="E1694" s="2">
        <f t="shared" si="56"/>
        <v>0.72444271978614239</v>
      </c>
      <c r="F1694" s="2">
        <f t="shared" si="57"/>
        <v>-0.32235258206379197</v>
      </c>
      <c r="G1694" s="2"/>
      <c r="H1694" s="22"/>
    </row>
    <row r="1695" spans="1:8" x14ac:dyDescent="0.25">
      <c r="A1695">
        <v>1694</v>
      </c>
      <c r="B1695">
        <v>2013</v>
      </c>
      <c r="C1695">
        <v>23193</v>
      </c>
      <c r="D1695">
        <v>17455</v>
      </c>
      <c r="E1695" s="2">
        <f t="shared" si="56"/>
        <v>0.75259776656749877</v>
      </c>
      <c r="F1695" s="2">
        <f t="shared" si="57"/>
        <v>-0.28422436844944809</v>
      </c>
      <c r="G1695" s="2"/>
      <c r="H1695" s="22"/>
    </row>
    <row r="1696" spans="1:8" x14ac:dyDescent="0.25">
      <c r="A1696">
        <v>1695</v>
      </c>
      <c r="B1696">
        <v>2013</v>
      </c>
      <c r="C1696">
        <v>24136</v>
      </c>
      <c r="D1696">
        <v>18165</v>
      </c>
      <c r="E1696" s="2">
        <f t="shared" si="56"/>
        <v>0.75261020881670537</v>
      </c>
      <c r="F1696" s="2">
        <f t="shared" si="57"/>
        <v>-0.28420783618359463</v>
      </c>
      <c r="G1696" s="2"/>
      <c r="H1696" s="22"/>
    </row>
    <row r="1697" spans="1:8" x14ac:dyDescent="0.25">
      <c r="A1697">
        <v>1696</v>
      </c>
      <c r="B1697">
        <v>2013</v>
      </c>
      <c r="C1697">
        <v>27530</v>
      </c>
      <c r="D1697">
        <v>20520</v>
      </c>
      <c r="E1697" s="2">
        <f t="shared" si="56"/>
        <v>0.74536868870323281</v>
      </c>
      <c r="F1697" s="2">
        <f t="shared" si="57"/>
        <v>-0.29387629885194722</v>
      </c>
      <c r="G1697" s="2"/>
      <c r="H1697" s="22"/>
    </row>
    <row r="1698" spans="1:8" x14ac:dyDescent="0.25">
      <c r="A1698">
        <v>1697</v>
      </c>
      <c r="B1698">
        <v>2013</v>
      </c>
      <c r="C1698">
        <v>26587</v>
      </c>
      <c r="D1698">
        <v>20009</v>
      </c>
      <c r="E1698" s="2">
        <f t="shared" si="56"/>
        <v>0.75258585022755486</v>
      </c>
      <c r="F1698" s="2">
        <f t="shared" si="57"/>
        <v>-0.28424020218536072</v>
      </c>
      <c r="G1698" s="2"/>
      <c r="H1698" s="22"/>
    </row>
    <row r="1699" spans="1:8" x14ac:dyDescent="0.25">
      <c r="A1699">
        <v>1698</v>
      </c>
      <c r="B1699">
        <v>2013</v>
      </c>
      <c r="C1699">
        <v>21496</v>
      </c>
      <c r="D1699">
        <v>16022</v>
      </c>
      <c r="E1699" s="2">
        <f t="shared" si="56"/>
        <v>0.74534797171566802</v>
      </c>
      <c r="F1699" s="2">
        <f t="shared" si="57"/>
        <v>-0.29390409352026503</v>
      </c>
      <c r="G1699" s="2"/>
      <c r="H1699" s="22"/>
    </row>
    <row r="1700" spans="1:8" x14ac:dyDescent="0.25">
      <c r="A1700">
        <v>1699</v>
      </c>
      <c r="B1700">
        <v>2013</v>
      </c>
      <c r="C1700">
        <v>25456</v>
      </c>
      <c r="D1700">
        <v>18974</v>
      </c>
      <c r="E1700" s="2">
        <f t="shared" si="56"/>
        <v>0.74536455059710871</v>
      </c>
      <c r="F1700" s="2">
        <f t="shared" si="57"/>
        <v>-0.29388185062474598</v>
      </c>
      <c r="G1700" s="2"/>
      <c r="H1700" s="22"/>
    </row>
    <row r="1701" spans="1:8" x14ac:dyDescent="0.25">
      <c r="A1701">
        <v>1700</v>
      </c>
      <c r="B1701">
        <v>2013</v>
      </c>
      <c r="C1701">
        <v>27341</v>
      </c>
      <c r="D1701">
        <v>19984</v>
      </c>
      <c r="E1701" s="2">
        <f t="shared" si="56"/>
        <v>0.73091693793204349</v>
      </c>
      <c r="F1701" s="2">
        <f t="shared" si="57"/>
        <v>-0.31345545368844929</v>
      </c>
      <c r="G1701" s="2"/>
      <c r="H1701" s="22"/>
    </row>
    <row r="1702" spans="1:8" x14ac:dyDescent="0.25">
      <c r="A1702">
        <v>1701</v>
      </c>
      <c r="B1702">
        <v>2013</v>
      </c>
      <c r="C1702">
        <v>27153</v>
      </c>
      <c r="D1702">
        <v>20042</v>
      </c>
      <c r="E1702" s="2">
        <f t="shared" si="56"/>
        <v>0.73811365226678449</v>
      </c>
      <c r="F1702" s="2">
        <f t="shared" si="57"/>
        <v>-0.30365746587700632</v>
      </c>
      <c r="G1702" s="2"/>
      <c r="H1702" s="22"/>
    </row>
    <row r="1703" spans="1:8" x14ac:dyDescent="0.25">
      <c r="A1703">
        <v>1702</v>
      </c>
      <c r="B1703">
        <v>2013</v>
      </c>
      <c r="C1703">
        <v>19799</v>
      </c>
      <c r="D1703">
        <v>14470</v>
      </c>
      <c r="E1703" s="2">
        <f t="shared" si="56"/>
        <v>0.73084499217132182</v>
      </c>
      <c r="F1703" s="2">
        <f t="shared" si="57"/>
        <v>-0.31355389073116896</v>
      </c>
      <c r="G1703" s="2"/>
      <c r="H1703" s="22"/>
    </row>
    <row r="1704" spans="1:8" x14ac:dyDescent="0.25">
      <c r="A1704">
        <v>1703</v>
      </c>
      <c r="B1704">
        <v>2013</v>
      </c>
      <c r="C1704">
        <v>24324</v>
      </c>
      <c r="D1704">
        <v>18130</v>
      </c>
      <c r="E1704" s="2">
        <f t="shared" si="56"/>
        <v>0.74535438250287778</v>
      </c>
      <c r="F1704" s="2">
        <f t="shared" si="57"/>
        <v>-0.29389549249110364</v>
      </c>
      <c r="G1704" s="2"/>
      <c r="H1704" s="22"/>
    </row>
    <row r="1705" spans="1:8" x14ac:dyDescent="0.25">
      <c r="A1705">
        <v>1704</v>
      </c>
      <c r="B1705">
        <v>2013</v>
      </c>
      <c r="C1705">
        <v>24136</v>
      </c>
      <c r="D1705">
        <v>18165</v>
      </c>
      <c r="E1705" s="2">
        <f t="shared" si="56"/>
        <v>0.75261020881670537</v>
      </c>
      <c r="F1705" s="2">
        <f t="shared" si="57"/>
        <v>-0.28420783618359463</v>
      </c>
      <c r="G1705" s="2"/>
      <c r="H1705" s="22"/>
    </row>
    <row r="1706" spans="1:8" x14ac:dyDescent="0.25">
      <c r="A1706">
        <v>1705</v>
      </c>
      <c r="B1706">
        <v>2013</v>
      </c>
      <c r="C1706">
        <v>24701</v>
      </c>
      <c r="D1706">
        <v>18054</v>
      </c>
      <c r="E1706" s="2">
        <f t="shared" si="56"/>
        <v>0.73090158293186513</v>
      </c>
      <c r="F1706" s="2">
        <f t="shared" si="57"/>
        <v>-0.31347646176839872</v>
      </c>
      <c r="G1706" s="2"/>
      <c r="H1706" s="22"/>
    </row>
    <row r="1707" spans="1:8" x14ac:dyDescent="0.25">
      <c r="A1707">
        <v>1706</v>
      </c>
      <c r="B1707">
        <v>2013</v>
      </c>
      <c r="C1707">
        <v>24701</v>
      </c>
      <c r="D1707">
        <v>18054</v>
      </c>
      <c r="E1707" s="2">
        <f t="shared" si="56"/>
        <v>0.73090158293186513</v>
      </c>
      <c r="F1707" s="2">
        <f t="shared" si="57"/>
        <v>-0.31347646176839872</v>
      </c>
      <c r="G1707" s="2"/>
      <c r="H1707" s="22"/>
    </row>
    <row r="1708" spans="1:8" x14ac:dyDescent="0.25">
      <c r="A1708">
        <v>1707</v>
      </c>
      <c r="B1708">
        <v>2013</v>
      </c>
      <c r="C1708">
        <v>27530</v>
      </c>
      <c r="D1708">
        <v>20321</v>
      </c>
      <c r="E1708" s="2">
        <f t="shared" si="56"/>
        <v>0.73814021067925895</v>
      </c>
      <c r="F1708" s="2">
        <f t="shared" si="57"/>
        <v>-0.30362148505670988</v>
      </c>
      <c r="G1708" s="2"/>
      <c r="H1708" s="22"/>
    </row>
    <row r="1709" spans="1:8" x14ac:dyDescent="0.25">
      <c r="A1709">
        <v>1708</v>
      </c>
      <c r="B1709">
        <v>2013</v>
      </c>
      <c r="C1709">
        <v>27341</v>
      </c>
      <c r="D1709">
        <v>19984</v>
      </c>
      <c r="E1709" s="2">
        <f t="shared" si="56"/>
        <v>0.73091693793204349</v>
      </c>
      <c r="F1709" s="2">
        <f t="shared" si="57"/>
        <v>-0.31345545368844929</v>
      </c>
      <c r="G1709" s="2"/>
      <c r="H1709" s="22"/>
    </row>
    <row r="1710" spans="1:8" x14ac:dyDescent="0.25">
      <c r="A1710">
        <v>1709</v>
      </c>
      <c r="B1710">
        <v>2013</v>
      </c>
      <c r="C1710">
        <v>19987</v>
      </c>
      <c r="D1710">
        <v>14753</v>
      </c>
      <c r="E1710" s="2">
        <f t="shared" si="56"/>
        <v>0.7381297843598339</v>
      </c>
      <c r="F1710" s="2">
        <f t="shared" si="57"/>
        <v>-0.30363561027697478</v>
      </c>
      <c r="G1710" s="2"/>
      <c r="H1710" s="22"/>
    </row>
    <row r="1711" spans="1:8" x14ac:dyDescent="0.25">
      <c r="A1711">
        <v>1710</v>
      </c>
      <c r="B1711">
        <v>2013</v>
      </c>
      <c r="C1711">
        <v>28284</v>
      </c>
      <c r="D1711">
        <v>21082</v>
      </c>
      <c r="E1711" s="2">
        <f t="shared" si="56"/>
        <v>0.74536840616603028</v>
      </c>
      <c r="F1711" s="2">
        <f t="shared" si="57"/>
        <v>-0.29387667790899691</v>
      </c>
      <c r="G1711" s="2"/>
      <c r="H1711" s="22"/>
    </row>
    <row r="1712" spans="1:8" x14ac:dyDescent="0.25">
      <c r="A1712">
        <v>1711</v>
      </c>
      <c r="B1712">
        <v>2013</v>
      </c>
      <c r="C1712">
        <v>27530</v>
      </c>
      <c r="D1712">
        <v>20321</v>
      </c>
      <c r="E1712" s="2">
        <f t="shared" si="56"/>
        <v>0.73814021067925895</v>
      </c>
      <c r="F1712" s="2">
        <f t="shared" si="57"/>
        <v>-0.30362148505670988</v>
      </c>
      <c r="G1712" s="2"/>
      <c r="H1712" s="22"/>
    </row>
    <row r="1713" spans="1:8" x14ac:dyDescent="0.25">
      <c r="A1713">
        <v>1712</v>
      </c>
      <c r="B1713">
        <v>2013</v>
      </c>
      <c r="C1713">
        <v>21496</v>
      </c>
      <c r="D1713">
        <v>15867</v>
      </c>
      <c r="E1713" s="2">
        <f t="shared" si="56"/>
        <v>0.73813732787495345</v>
      </c>
      <c r="F1713" s="2">
        <f t="shared" si="57"/>
        <v>-0.30362539056123761</v>
      </c>
      <c r="G1713" s="2"/>
      <c r="H1713" s="22"/>
    </row>
    <row r="1714" spans="1:8" x14ac:dyDescent="0.25">
      <c r="A1714">
        <v>1713</v>
      </c>
      <c r="B1714">
        <v>2013</v>
      </c>
      <c r="C1714">
        <v>26776</v>
      </c>
      <c r="D1714">
        <v>19958</v>
      </c>
      <c r="E1714" s="2">
        <f t="shared" si="56"/>
        <v>0.74536898715267408</v>
      </c>
      <c r="F1714" s="2">
        <f t="shared" si="57"/>
        <v>-0.29387589844690465</v>
      </c>
      <c r="G1714" s="2"/>
      <c r="H1714" s="22"/>
    </row>
    <row r="1715" spans="1:8" x14ac:dyDescent="0.25">
      <c r="A1715">
        <v>1714</v>
      </c>
      <c r="B1715">
        <v>2013</v>
      </c>
      <c r="C1715">
        <v>25456</v>
      </c>
      <c r="D1715">
        <v>18606</v>
      </c>
      <c r="E1715" s="2">
        <f t="shared" si="56"/>
        <v>0.73090823381521053</v>
      </c>
      <c r="F1715" s="2">
        <f t="shared" si="57"/>
        <v>-0.31346736224906419</v>
      </c>
      <c r="G1715" s="2"/>
      <c r="H1715" s="22"/>
    </row>
    <row r="1716" spans="1:8" x14ac:dyDescent="0.25">
      <c r="A1716">
        <v>1715</v>
      </c>
      <c r="B1716">
        <v>2013</v>
      </c>
      <c r="C1716">
        <v>26021</v>
      </c>
      <c r="D1716">
        <v>19583</v>
      </c>
      <c r="E1716" s="2">
        <f t="shared" si="56"/>
        <v>0.75258445102032978</v>
      </c>
      <c r="F1716" s="2">
        <f t="shared" si="57"/>
        <v>-0.28424206138657393</v>
      </c>
      <c r="G1716" s="2"/>
      <c r="H1716" s="22"/>
    </row>
    <row r="1717" spans="1:8" x14ac:dyDescent="0.25">
      <c r="A1717">
        <v>1716</v>
      </c>
      <c r="B1717">
        <v>2013</v>
      </c>
      <c r="C1717">
        <v>26398</v>
      </c>
      <c r="D1717">
        <v>19293</v>
      </c>
      <c r="E1717" s="2">
        <f t="shared" si="56"/>
        <v>0.73085082203197216</v>
      </c>
      <c r="F1717" s="2">
        <f t="shared" si="57"/>
        <v>-0.31354591388592695</v>
      </c>
      <c r="G1717" s="2"/>
      <c r="H1717" s="22"/>
    </row>
    <row r="1718" spans="1:8" x14ac:dyDescent="0.25">
      <c r="A1718">
        <v>1717</v>
      </c>
      <c r="B1718">
        <v>2013</v>
      </c>
      <c r="C1718">
        <v>27907</v>
      </c>
      <c r="D1718">
        <v>20599</v>
      </c>
      <c r="E1718" s="2">
        <f t="shared" si="56"/>
        <v>0.73813021822481817</v>
      </c>
      <c r="F1718" s="2">
        <f t="shared" si="57"/>
        <v>-0.30363502248758334</v>
      </c>
      <c r="G1718" s="2"/>
      <c r="H1718" s="22"/>
    </row>
    <row r="1719" spans="1:8" x14ac:dyDescent="0.25">
      <c r="A1719">
        <v>1718</v>
      </c>
      <c r="B1719">
        <v>2013</v>
      </c>
      <c r="C1719">
        <v>26587</v>
      </c>
      <c r="D1719">
        <v>19817</v>
      </c>
      <c r="E1719" s="2">
        <f t="shared" si="56"/>
        <v>0.74536427577387443</v>
      </c>
      <c r="F1719" s="2">
        <f t="shared" si="57"/>
        <v>-0.2938822193346407</v>
      </c>
      <c r="G1719" s="2"/>
      <c r="H1719" s="22"/>
    </row>
    <row r="1720" spans="1:8" x14ac:dyDescent="0.25">
      <c r="A1720">
        <v>1719</v>
      </c>
      <c r="B1720">
        <v>2013</v>
      </c>
      <c r="C1720">
        <v>23759</v>
      </c>
      <c r="D1720">
        <v>17881</v>
      </c>
      <c r="E1720" s="2">
        <f t="shared" si="56"/>
        <v>0.75259901511006355</v>
      </c>
      <c r="F1720" s="2">
        <f t="shared" si="57"/>
        <v>-0.2842227094735853</v>
      </c>
      <c r="G1720" s="2"/>
      <c r="H1720" s="22"/>
    </row>
    <row r="1721" spans="1:8" x14ac:dyDescent="0.25">
      <c r="A1721">
        <v>1720</v>
      </c>
      <c r="B1721">
        <v>2013</v>
      </c>
      <c r="C1721">
        <v>26776</v>
      </c>
      <c r="D1721">
        <v>19764</v>
      </c>
      <c r="E1721" s="2">
        <f t="shared" si="56"/>
        <v>0.73812369285927693</v>
      </c>
      <c r="F1721" s="2">
        <f t="shared" si="57"/>
        <v>-0.30364386292552198</v>
      </c>
      <c r="G1721" s="2"/>
      <c r="H1721" s="22"/>
    </row>
    <row r="1722" spans="1:8" x14ac:dyDescent="0.25">
      <c r="A1722">
        <v>1721</v>
      </c>
      <c r="B1722">
        <v>2013</v>
      </c>
      <c r="C1722">
        <v>27530</v>
      </c>
      <c r="D1722">
        <v>20321</v>
      </c>
      <c r="E1722" s="2">
        <f t="shared" si="56"/>
        <v>0.73814021067925895</v>
      </c>
      <c r="F1722" s="2">
        <f t="shared" si="57"/>
        <v>-0.30362148505670988</v>
      </c>
      <c r="G1722" s="2"/>
      <c r="H1722" s="22"/>
    </row>
    <row r="1723" spans="1:8" x14ac:dyDescent="0.25">
      <c r="A1723">
        <v>1722</v>
      </c>
      <c r="B1723">
        <v>2013</v>
      </c>
      <c r="C1723">
        <v>19799</v>
      </c>
      <c r="D1723">
        <v>14757</v>
      </c>
      <c r="E1723" s="2">
        <f t="shared" si="56"/>
        <v>0.74534067377140256</v>
      </c>
      <c r="F1723" s="2">
        <f t="shared" si="57"/>
        <v>-0.2939138848932491</v>
      </c>
      <c r="G1723" s="2"/>
      <c r="H1723" s="22"/>
    </row>
    <row r="1724" spans="1:8" x14ac:dyDescent="0.25">
      <c r="A1724">
        <v>1723</v>
      </c>
      <c r="B1724">
        <v>2013</v>
      </c>
      <c r="C1724">
        <v>24136</v>
      </c>
      <c r="D1724">
        <v>17641</v>
      </c>
      <c r="E1724" s="2">
        <f t="shared" si="56"/>
        <v>0.73089990056347365</v>
      </c>
      <c r="F1724" s="2">
        <f t="shared" si="57"/>
        <v>-0.31347876354249116</v>
      </c>
      <c r="G1724" s="2"/>
      <c r="H1724" s="22"/>
    </row>
    <row r="1725" spans="1:8" x14ac:dyDescent="0.25">
      <c r="A1725">
        <v>1724</v>
      </c>
      <c r="B1725">
        <v>2013</v>
      </c>
      <c r="C1725">
        <v>23193</v>
      </c>
      <c r="D1725">
        <v>17608</v>
      </c>
      <c r="E1725" s="2">
        <f t="shared" si="56"/>
        <v>0.75919458457293154</v>
      </c>
      <c r="F1725" s="2">
        <f t="shared" si="57"/>
        <v>-0.27549716478228681</v>
      </c>
      <c r="G1725" s="2"/>
      <c r="H1725" s="22"/>
    </row>
    <row r="1726" spans="1:8" x14ac:dyDescent="0.25">
      <c r="A1726">
        <v>1725</v>
      </c>
      <c r="B1726">
        <v>2013</v>
      </c>
      <c r="C1726">
        <v>23947</v>
      </c>
      <c r="D1726">
        <v>18180</v>
      </c>
      <c r="E1726" s="2">
        <f t="shared" si="56"/>
        <v>0.75917651480352444</v>
      </c>
      <c r="F1726" s="2">
        <f t="shared" si="57"/>
        <v>-0.27552096630144818</v>
      </c>
      <c r="G1726" s="2"/>
      <c r="H1726" s="22"/>
    </row>
    <row r="1727" spans="1:8" x14ac:dyDescent="0.25">
      <c r="A1727">
        <v>1726</v>
      </c>
      <c r="B1727">
        <v>2013</v>
      </c>
      <c r="C1727">
        <v>23570</v>
      </c>
      <c r="D1727">
        <v>17546</v>
      </c>
      <c r="E1727" s="2">
        <f t="shared" si="56"/>
        <v>0.74442087399236312</v>
      </c>
      <c r="F1727" s="2">
        <f t="shared" si="57"/>
        <v>-0.29514871324184772</v>
      </c>
      <c r="G1727" s="2"/>
      <c r="H1727" s="22"/>
    </row>
    <row r="1728" spans="1:8" x14ac:dyDescent="0.25">
      <c r="A1728">
        <v>1727</v>
      </c>
      <c r="B1728">
        <v>2013</v>
      </c>
      <c r="C1728">
        <v>20553</v>
      </c>
      <c r="D1728">
        <v>15754</v>
      </c>
      <c r="E1728" s="2">
        <f t="shared" si="56"/>
        <v>0.76650610616455017</v>
      </c>
      <c r="F1728" s="2">
        <f t="shared" si="57"/>
        <v>-0.26591261440773917</v>
      </c>
      <c r="G1728" s="2"/>
      <c r="H1728" s="22"/>
    </row>
    <row r="1729" spans="1:8" x14ac:dyDescent="0.25">
      <c r="A1729">
        <v>1728</v>
      </c>
      <c r="B1729">
        <v>2013</v>
      </c>
      <c r="C1729">
        <v>22627</v>
      </c>
      <c r="D1729">
        <v>17011</v>
      </c>
      <c r="E1729" s="2">
        <f t="shared" si="56"/>
        <v>0.75180094577274936</v>
      </c>
      <c r="F1729" s="2">
        <f t="shared" si="57"/>
        <v>-0.2852836898417449</v>
      </c>
      <c r="G1729" s="2"/>
      <c r="H1729" s="22"/>
    </row>
    <row r="1730" spans="1:8" x14ac:dyDescent="0.25">
      <c r="A1730">
        <v>1729</v>
      </c>
      <c r="B1730">
        <v>2013</v>
      </c>
      <c r="C1730">
        <v>24136</v>
      </c>
      <c r="D1730">
        <v>18501</v>
      </c>
      <c r="E1730" s="2">
        <f t="shared" ref="E1730:E1793" si="58">D1730/C1730</f>
        <v>0.76653132250580047</v>
      </c>
      <c r="F1730" s="2">
        <f t="shared" si="57"/>
        <v>-0.26587971717929448</v>
      </c>
      <c r="G1730" s="2"/>
      <c r="H1730" s="22"/>
    </row>
    <row r="1731" spans="1:8" x14ac:dyDescent="0.25">
      <c r="A1731">
        <v>1730</v>
      </c>
      <c r="B1731">
        <v>2013</v>
      </c>
      <c r="C1731">
        <v>28284</v>
      </c>
      <c r="D1731">
        <v>21263</v>
      </c>
      <c r="E1731" s="2">
        <f t="shared" si="58"/>
        <v>0.75176778390609533</v>
      </c>
      <c r="F1731" s="2">
        <f t="shared" ref="F1731:F1794" si="59">LN(E1731)</f>
        <v>-0.28532780071742997</v>
      </c>
      <c r="G1731" s="2"/>
      <c r="H1731" s="22"/>
    </row>
    <row r="1732" spans="1:8" x14ac:dyDescent="0.25">
      <c r="A1732">
        <v>1731</v>
      </c>
      <c r="B1732">
        <v>2013</v>
      </c>
      <c r="C1732">
        <v>26398</v>
      </c>
      <c r="D1732">
        <v>20603</v>
      </c>
      <c r="E1732" s="2">
        <f t="shared" si="58"/>
        <v>0.78047579362072883</v>
      </c>
      <c r="F1732" s="2">
        <f t="shared" si="59"/>
        <v>-0.24785155344644083</v>
      </c>
      <c r="G1732" s="2"/>
      <c r="H1732" s="22"/>
    </row>
    <row r="1733" spans="1:8" x14ac:dyDescent="0.25">
      <c r="A1733">
        <v>1732</v>
      </c>
      <c r="B1733">
        <v>2013</v>
      </c>
      <c r="C1733">
        <v>26021</v>
      </c>
      <c r="D1733">
        <v>20113</v>
      </c>
      <c r="E1733" s="2">
        <f t="shared" si="58"/>
        <v>0.77295261519541913</v>
      </c>
      <c r="F1733" s="2">
        <f t="shared" si="59"/>
        <v>-0.25753753215018926</v>
      </c>
      <c r="G1733" s="2"/>
      <c r="H1733" s="22"/>
    </row>
    <row r="1734" spans="1:8" x14ac:dyDescent="0.25">
      <c r="A1734">
        <v>1733</v>
      </c>
      <c r="B1734">
        <v>2013</v>
      </c>
      <c r="C1734">
        <v>25644</v>
      </c>
      <c r="D1734">
        <v>19630</v>
      </c>
      <c r="E1734" s="2">
        <f t="shared" si="58"/>
        <v>0.76548120418031507</v>
      </c>
      <c r="F1734" s="2">
        <f t="shared" si="59"/>
        <v>-0.26725061783664122</v>
      </c>
      <c r="G1734" s="2"/>
      <c r="H1734" s="22"/>
    </row>
    <row r="1735" spans="1:8" x14ac:dyDescent="0.25">
      <c r="A1735">
        <v>1734</v>
      </c>
      <c r="B1735">
        <v>2013</v>
      </c>
      <c r="C1735">
        <v>27153</v>
      </c>
      <c r="D1735">
        <v>20581</v>
      </c>
      <c r="E1735" s="2">
        <f t="shared" si="58"/>
        <v>0.75796412919382761</v>
      </c>
      <c r="F1735" s="2">
        <f t="shared" si="59"/>
        <v>-0.27711921742282025</v>
      </c>
      <c r="G1735" s="2"/>
      <c r="H1735" s="22"/>
    </row>
    <row r="1736" spans="1:8" x14ac:dyDescent="0.25">
      <c r="A1736">
        <v>1735</v>
      </c>
      <c r="B1736">
        <v>2013</v>
      </c>
      <c r="C1736">
        <v>25644</v>
      </c>
      <c r="D1736">
        <v>19630</v>
      </c>
      <c r="E1736" s="2">
        <f t="shared" si="58"/>
        <v>0.76548120418031507</v>
      </c>
      <c r="F1736" s="2">
        <f t="shared" si="59"/>
        <v>-0.26725061783664122</v>
      </c>
      <c r="G1736" s="2"/>
      <c r="H1736" s="22"/>
    </row>
    <row r="1737" spans="1:8" x14ac:dyDescent="0.25">
      <c r="A1737">
        <v>1736</v>
      </c>
      <c r="B1737">
        <v>2013</v>
      </c>
      <c r="C1737">
        <v>20742</v>
      </c>
      <c r="D1737">
        <v>16188</v>
      </c>
      <c r="E1737" s="2">
        <f t="shared" si="58"/>
        <v>0.78044547295342781</v>
      </c>
      <c r="F1737" s="2">
        <f t="shared" si="59"/>
        <v>-0.24789040315392336</v>
      </c>
      <c r="G1737" s="2"/>
      <c r="H1737" s="22"/>
    </row>
    <row r="1738" spans="1:8" x14ac:dyDescent="0.25">
      <c r="A1738">
        <v>1737</v>
      </c>
      <c r="B1738">
        <v>2013</v>
      </c>
      <c r="C1738">
        <v>19987</v>
      </c>
      <c r="D1738">
        <v>15450</v>
      </c>
      <c r="E1738" s="2">
        <f t="shared" si="58"/>
        <v>0.77300245159353576</v>
      </c>
      <c r="F1738" s="2">
        <f t="shared" si="59"/>
        <v>-0.25747305886865024</v>
      </c>
      <c r="G1738" s="2"/>
      <c r="H1738" s="22"/>
    </row>
    <row r="1739" spans="1:8" x14ac:dyDescent="0.25">
      <c r="A1739">
        <v>1738</v>
      </c>
      <c r="B1739">
        <v>2013</v>
      </c>
      <c r="C1739">
        <v>22250</v>
      </c>
      <c r="D1739">
        <v>16865</v>
      </c>
      <c r="E1739" s="2">
        <f t="shared" si="58"/>
        <v>0.75797752808988761</v>
      </c>
      <c r="F1739" s="2">
        <f t="shared" si="59"/>
        <v>-0.27710154009863569</v>
      </c>
      <c r="G1739" s="2"/>
      <c r="H1739" s="22"/>
    </row>
    <row r="1740" spans="1:8" x14ac:dyDescent="0.25">
      <c r="A1740">
        <v>1739</v>
      </c>
      <c r="B1740">
        <v>2013</v>
      </c>
      <c r="C1740">
        <v>23381</v>
      </c>
      <c r="D1740">
        <v>18248</v>
      </c>
      <c r="E1740" s="2">
        <f t="shared" si="58"/>
        <v>0.78046276891493094</v>
      </c>
      <c r="F1740" s="2">
        <f t="shared" si="59"/>
        <v>-0.24786824174681446</v>
      </c>
      <c r="G1740" s="2"/>
      <c r="H1740" s="22"/>
    </row>
    <row r="1741" spans="1:8" x14ac:dyDescent="0.25">
      <c r="A1741">
        <v>1740</v>
      </c>
      <c r="B1741">
        <v>2013</v>
      </c>
      <c r="C1741">
        <v>24136</v>
      </c>
      <c r="D1741">
        <v>18294</v>
      </c>
      <c r="E1741" s="2">
        <f t="shared" si="58"/>
        <v>0.75795492210805437</v>
      </c>
      <c r="F1741" s="2">
        <f t="shared" si="59"/>
        <v>-0.2771313646225872</v>
      </c>
      <c r="G1741" s="2"/>
      <c r="H1741" s="22"/>
    </row>
    <row r="1742" spans="1:8" x14ac:dyDescent="0.25">
      <c r="A1742">
        <v>1741</v>
      </c>
      <c r="B1742">
        <v>2013</v>
      </c>
      <c r="C1742">
        <v>24513</v>
      </c>
      <c r="D1742">
        <v>19131</v>
      </c>
      <c r="E1742" s="2">
        <f t="shared" si="58"/>
        <v>0.78044303022885819</v>
      </c>
      <c r="F1742" s="2">
        <f t="shared" si="59"/>
        <v>-0.24789353306943576</v>
      </c>
      <c r="G1742" s="2"/>
      <c r="H1742" s="22"/>
    </row>
    <row r="1743" spans="1:8" x14ac:dyDescent="0.25">
      <c r="A1743">
        <v>1742</v>
      </c>
      <c r="B1743">
        <v>2013</v>
      </c>
      <c r="C1743">
        <v>25456</v>
      </c>
      <c r="D1743">
        <v>19677</v>
      </c>
      <c r="E1743" s="2">
        <f t="shared" si="58"/>
        <v>0.7729808296668762</v>
      </c>
      <c r="F1743" s="2">
        <f t="shared" si="59"/>
        <v>-0.25750103061572288</v>
      </c>
      <c r="G1743" s="2"/>
      <c r="H1743" s="22"/>
    </row>
    <row r="1744" spans="1:8" x14ac:dyDescent="0.25">
      <c r="A1744">
        <v>1743</v>
      </c>
      <c r="B1744">
        <v>2013</v>
      </c>
      <c r="C1744">
        <v>26964</v>
      </c>
      <c r="D1744">
        <v>20843</v>
      </c>
      <c r="E1744" s="2">
        <f t="shared" si="58"/>
        <v>0.77299362112446224</v>
      </c>
      <c r="F1744" s="2">
        <f t="shared" si="59"/>
        <v>-0.25748448253165879</v>
      </c>
      <c r="G1744" s="2"/>
      <c r="H1744" s="22"/>
    </row>
    <row r="1745" spans="1:8" x14ac:dyDescent="0.25">
      <c r="A1745">
        <v>1744</v>
      </c>
      <c r="B1745">
        <v>2013</v>
      </c>
      <c r="C1745">
        <v>20742</v>
      </c>
      <c r="D1745">
        <v>16033</v>
      </c>
      <c r="E1745" s="2">
        <f t="shared" si="58"/>
        <v>0.7729727123710346</v>
      </c>
      <c r="F1745" s="2">
        <f t="shared" si="59"/>
        <v>-0.2575115319608422</v>
      </c>
      <c r="G1745" s="2"/>
      <c r="H1745" s="22"/>
    </row>
    <row r="1746" spans="1:8" x14ac:dyDescent="0.25">
      <c r="A1746">
        <v>1745</v>
      </c>
      <c r="B1746">
        <v>2013</v>
      </c>
      <c r="C1746">
        <v>26776</v>
      </c>
      <c r="D1746">
        <v>20296</v>
      </c>
      <c r="E1746" s="2">
        <f t="shared" si="58"/>
        <v>0.75799223184941744</v>
      </c>
      <c r="F1746" s="2">
        <f t="shared" si="59"/>
        <v>-0.27708214161204464</v>
      </c>
      <c r="G1746" s="2"/>
      <c r="H1746" s="22"/>
    </row>
    <row r="1747" spans="1:8" x14ac:dyDescent="0.25">
      <c r="A1747">
        <v>1746</v>
      </c>
      <c r="B1747">
        <v>2013</v>
      </c>
      <c r="C1747">
        <v>24513</v>
      </c>
      <c r="D1747">
        <v>19287</v>
      </c>
      <c r="E1747" s="2">
        <f t="shared" si="58"/>
        <v>0.78680700036715212</v>
      </c>
      <c r="F1747" s="2">
        <f t="shared" si="59"/>
        <v>-0.23977229524302074</v>
      </c>
      <c r="G1747" s="2"/>
      <c r="H1747" s="22"/>
    </row>
    <row r="1748" spans="1:8" x14ac:dyDescent="0.25">
      <c r="A1748">
        <v>1747</v>
      </c>
      <c r="B1748">
        <v>2013</v>
      </c>
      <c r="C1748">
        <v>20553</v>
      </c>
      <c r="D1748">
        <v>15856</v>
      </c>
      <c r="E1748" s="2">
        <f t="shared" si="58"/>
        <v>0.77146888532087776</v>
      </c>
      <c r="F1748" s="2">
        <f t="shared" si="59"/>
        <v>-0.25945893810123949</v>
      </c>
      <c r="G1748" s="2"/>
      <c r="H1748" s="22"/>
    </row>
    <row r="1749" spans="1:8" x14ac:dyDescent="0.25">
      <c r="A1749">
        <v>1748</v>
      </c>
      <c r="B1749">
        <v>2013</v>
      </c>
      <c r="C1749">
        <v>25456</v>
      </c>
      <c r="D1749">
        <v>19833</v>
      </c>
      <c r="E1749" s="2">
        <f t="shared" si="58"/>
        <v>0.7791090509113765</v>
      </c>
      <c r="F1749" s="2">
        <f t="shared" si="59"/>
        <v>-0.24960425457588029</v>
      </c>
      <c r="G1749" s="2"/>
      <c r="H1749" s="22"/>
    </row>
    <row r="1750" spans="1:8" x14ac:dyDescent="0.25">
      <c r="A1750">
        <v>1749</v>
      </c>
      <c r="B1750">
        <v>2013</v>
      </c>
      <c r="C1750">
        <v>23004</v>
      </c>
      <c r="D1750">
        <v>17924</v>
      </c>
      <c r="E1750" s="2">
        <f t="shared" si="58"/>
        <v>0.77916884020170407</v>
      </c>
      <c r="F1750" s="2">
        <f t="shared" si="59"/>
        <v>-0.24952751692761113</v>
      </c>
      <c r="G1750" s="2"/>
      <c r="H1750" s="22"/>
    </row>
    <row r="1751" spans="1:8" x14ac:dyDescent="0.25">
      <c r="A1751">
        <v>1750</v>
      </c>
      <c r="B1751">
        <v>2013</v>
      </c>
      <c r="C1751">
        <v>20176</v>
      </c>
      <c r="D1751">
        <v>16028</v>
      </c>
      <c r="E1751" s="2">
        <f t="shared" si="58"/>
        <v>0.79440919904837426</v>
      </c>
      <c r="F1751" s="2">
        <f t="shared" si="59"/>
        <v>-0.23015658644866568</v>
      </c>
      <c r="G1751" s="2"/>
      <c r="H1751" s="22"/>
    </row>
    <row r="1752" spans="1:8" x14ac:dyDescent="0.25">
      <c r="A1752">
        <v>1751</v>
      </c>
      <c r="B1752">
        <v>2013</v>
      </c>
      <c r="C1752">
        <v>22627</v>
      </c>
      <c r="D1752">
        <v>17802</v>
      </c>
      <c r="E1752" s="2">
        <f t="shared" si="58"/>
        <v>0.78675918150881685</v>
      </c>
      <c r="F1752" s="2">
        <f t="shared" si="59"/>
        <v>-0.23983307293245096</v>
      </c>
      <c r="G1752" s="2"/>
      <c r="H1752" s="22"/>
    </row>
    <row r="1753" spans="1:8" x14ac:dyDescent="0.25">
      <c r="A1753">
        <v>1752</v>
      </c>
      <c r="B1753">
        <v>2013</v>
      </c>
      <c r="C1753">
        <v>23759</v>
      </c>
      <c r="D1753">
        <v>18693</v>
      </c>
      <c r="E1753" s="2">
        <f t="shared" si="58"/>
        <v>0.7867755376909803</v>
      </c>
      <c r="F1753" s="2">
        <f t="shared" si="59"/>
        <v>-0.2398122838364565</v>
      </c>
      <c r="G1753" s="2"/>
      <c r="H1753" s="22"/>
    </row>
    <row r="1754" spans="1:8" x14ac:dyDescent="0.25">
      <c r="A1754">
        <v>1753</v>
      </c>
      <c r="B1754">
        <v>2013</v>
      </c>
      <c r="C1754">
        <v>25644</v>
      </c>
      <c r="D1754">
        <v>19979</v>
      </c>
      <c r="E1754" s="2">
        <f t="shared" si="58"/>
        <v>0.77909062548744346</v>
      </c>
      <c r="F1754" s="2">
        <f t="shared" si="59"/>
        <v>-0.24962790420719902</v>
      </c>
      <c r="G1754" s="2"/>
      <c r="H1754" s="22"/>
    </row>
    <row r="1755" spans="1:8" x14ac:dyDescent="0.25">
      <c r="A1755">
        <v>1754</v>
      </c>
      <c r="B1755">
        <v>2013</v>
      </c>
      <c r="C1755">
        <v>21496</v>
      </c>
      <c r="D1755">
        <v>16749</v>
      </c>
      <c r="E1755" s="2">
        <f t="shared" si="58"/>
        <v>0.77916821734276143</v>
      </c>
      <c r="F1755" s="2">
        <f t="shared" si="59"/>
        <v>-0.24952831631685704</v>
      </c>
      <c r="G1755" s="2"/>
      <c r="H1755" s="22"/>
    </row>
    <row r="1756" spans="1:8" x14ac:dyDescent="0.25">
      <c r="A1756">
        <v>1755</v>
      </c>
      <c r="B1756">
        <v>2013</v>
      </c>
      <c r="C1756">
        <v>21684</v>
      </c>
      <c r="D1756">
        <v>17226</v>
      </c>
      <c r="E1756" s="2">
        <f t="shared" si="58"/>
        <v>0.79441062534587714</v>
      </c>
      <c r="F1756" s="2">
        <f t="shared" si="59"/>
        <v>-0.23015479103110986</v>
      </c>
      <c r="G1756" s="2"/>
      <c r="H1756" s="22"/>
    </row>
    <row r="1757" spans="1:8" x14ac:dyDescent="0.25">
      <c r="A1757">
        <v>1756</v>
      </c>
      <c r="B1757">
        <v>2013</v>
      </c>
      <c r="C1757">
        <v>21307</v>
      </c>
      <c r="D1757">
        <v>17223</v>
      </c>
      <c r="E1757" s="2">
        <f t="shared" si="58"/>
        <v>0.80832590228563383</v>
      </c>
      <c r="F1757" s="2">
        <f t="shared" si="59"/>
        <v>-0.21278995736961992</v>
      </c>
      <c r="G1757" s="2"/>
      <c r="H1757" s="22"/>
    </row>
    <row r="1758" spans="1:8" x14ac:dyDescent="0.25">
      <c r="A1758">
        <v>1757</v>
      </c>
      <c r="B1758">
        <v>2013</v>
      </c>
      <c r="C1758">
        <v>27530</v>
      </c>
      <c r="D1758">
        <v>21612</v>
      </c>
      <c r="E1758" s="2">
        <f t="shared" si="58"/>
        <v>0.78503450780966222</v>
      </c>
      <c r="F1758" s="2">
        <f t="shared" si="59"/>
        <v>-0.24202760317269656</v>
      </c>
      <c r="G1758" s="2"/>
      <c r="H1758" s="22"/>
    </row>
    <row r="1759" spans="1:8" x14ac:dyDescent="0.25">
      <c r="A1759">
        <v>1758</v>
      </c>
      <c r="B1759">
        <v>2013</v>
      </c>
      <c r="C1759">
        <v>28095</v>
      </c>
      <c r="D1759">
        <v>22711</v>
      </c>
      <c r="E1759" s="2">
        <f t="shared" si="58"/>
        <v>0.80836447766506492</v>
      </c>
      <c r="F1759" s="2">
        <f t="shared" si="59"/>
        <v>-0.21274223595070532</v>
      </c>
      <c r="G1759" s="2"/>
      <c r="H1759" s="22"/>
    </row>
    <row r="1760" spans="1:8" x14ac:dyDescent="0.25">
      <c r="A1760">
        <v>1759</v>
      </c>
      <c r="B1760">
        <v>2013</v>
      </c>
      <c r="C1760">
        <v>24701</v>
      </c>
      <c r="D1760">
        <v>19774</v>
      </c>
      <c r="E1760" s="2">
        <f t="shared" si="58"/>
        <v>0.80053439132018944</v>
      </c>
      <c r="F1760" s="2">
        <f t="shared" si="59"/>
        <v>-0.22247578516942074</v>
      </c>
      <c r="G1760" s="2"/>
      <c r="H1760" s="22"/>
    </row>
    <row r="1761" spans="1:8" x14ac:dyDescent="0.25">
      <c r="A1761">
        <v>1760</v>
      </c>
      <c r="B1761">
        <v>2013</v>
      </c>
      <c r="C1761">
        <v>25456</v>
      </c>
      <c r="D1761">
        <v>19984</v>
      </c>
      <c r="E1761" s="2">
        <f t="shared" si="58"/>
        <v>0.78504085480829666</v>
      </c>
      <c r="F1761" s="2">
        <f t="shared" si="59"/>
        <v>-0.24201951821220921</v>
      </c>
      <c r="G1761" s="2"/>
      <c r="H1761" s="22"/>
    </row>
    <row r="1762" spans="1:8" x14ac:dyDescent="0.25">
      <c r="A1762">
        <v>1761</v>
      </c>
      <c r="B1762">
        <v>2013</v>
      </c>
      <c r="C1762">
        <v>25078</v>
      </c>
      <c r="D1762">
        <v>19687</v>
      </c>
      <c r="E1762" s="2">
        <f t="shared" si="58"/>
        <v>0.78503070420288701</v>
      </c>
      <c r="F1762" s="2">
        <f t="shared" si="59"/>
        <v>-0.24203244833039589</v>
      </c>
      <c r="G1762" s="2"/>
      <c r="H1762" s="22"/>
    </row>
    <row r="1763" spans="1:8" x14ac:dyDescent="0.25">
      <c r="A1763">
        <v>1762</v>
      </c>
      <c r="B1763">
        <v>2013</v>
      </c>
      <c r="C1763">
        <v>24513</v>
      </c>
      <c r="D1763">
        <v>19815</v>
      </c>
      <c r="E1763" s="2">
        <f t="shared" si="58"/>
        <v>0.80834659160445477</v>
      </c>
      <c r="F1763" s="2">
        <f t="shared" si="59"/>
        <v>-0.21276436242828176</v>
      </c>
      <c r="G1763" s="2"/>
      <c r="H1763" s="22"/>
    </row>
    <row r="1764" spans="1:8" x14ac:dyDescent="0.25">
      <c r="A1764">
        <v>1763</v>
      </c>
      <c r="B1764">
        <v>2013</v>
      </c>
      <c r="C1764">
        <v>25078</v>
      </c>
      <c r="D1764">
        <v>20272</v>
      </c>
      <c r="E1764" s="2">
        <f t="shared" si="58"/>
        <v>0.8083579232793684</v>
      </c>
      <c r="F1764" s="2">
        <f t="shared" si="59"/>
        <v>-0.21275034418956282</v>
      </c>
      <c r="G1764" s="2"/>
      <c r="H1764" s="22"/>
    </row>
    <row r="1765" spans="1:8" x14ac:dyDescent="0.25">
      <c r="A1765">
        <v>1764</v>
      </c>
      <c r="B1765">
        <v>2013</v>
      </c>
      <c r="C1765">
        <v>19987</v>
      </c>
      <c r="D1765">
        <v>16156</v>
      </c>
      <c r="E1765" s="2">
        <f t="shared" si="58"/>
        <v>0.80832541151748638</v>
      </c>
      <c r="F1765" s="2">
        <f t="shared" si="59"/>
        <v>-0.21279056451123823</v>
      </c>
      <c r="G1765" s="2"/>
      <c r="H1765" s="22"/>
    </row>
    <row r="1766" spans="1:8" x14ac:dyDescent="0.25">
      <c r="A1766">
        <v>1765</v>
      </c>
      <c r="B1766">
        <v>2013</v>
      </c>
      <c r="C1766">
        <v>24513</v>
      </c>
      <c r="D1766">
        <v>19769</v>
      </c>
      <c r="E1766" s="2">
        <f t="shared" si="58"/>
        <v>0.80647003630726555</v>
      </c>
      <c r="F1766" s="2">
        <f t="shared" si="59"/>
        <v>-0.21508853485687973</v>
      </c>
      <c r="G1766" s="2"/>
      <c r="H1766" s="22"/>
    </row>
    <row r="1767" spans="1:8" x14ac:dyDescent="0.25">
      <c r="A1767">
        <v>1766</v>
      </c>
      <c r="B1767">
        <v>2013</v>
      </c>
      <c r="C1767">
        <v>24890</v>
      </c>
      <c r="D1767">
        <v>20467</v>
      </c>
      <c r="E1767" s="2">
        <f t="shared" si="58"/>
        <v>0.8222981116914424</v>
      </c>
      <c r="F1767" s="2">
        <f t="shared" si="59"/>
        <v>-0.19565228338218829</v>
      </c>
      <c r="G1767" s="2"/>
      <c r="H1767" s="22"/>
    </row>
    <row r="1768" spans="1:8" x14ac:dyDescent="0.25">
      <c r="A1768">
        <v>1767</v>
      </c>
      <c r="B1768">
        <v>2013</v>
      </c>
      <c r="C1768">
        <v>24890</v>
      </c>
      <c r="D1768">
        <v>20467</v>
      </c>
      <c r="E1768" s="2">
        <f t="shared" si="58"/>
        <v>0.8222981116914424</v>
      </c>
      <c r="F1768" s="2">
        <f t="shared" si="59"/>
        <v>-0.19565228338218829</v>
      </c>
      <c r="G1768" s="2"/>
      <c r="H1768" s="22"/>
    </row>
    <row r="1769" spans="1:8" x14ac:dyDescent="0.25">
      <c r="A1769">
        <v>1768</v>
      </c>
      <c r="B1769">
        <v>2013</v>
      </c>
      <c r="C1769">
        <v>19987</v>
      </c>
      <c r="D1769">
        <v>15961</v>
      </c>
      <c r="E1769" s="2">
        <f t="shared" si="58"/>
        <v>0.79856906989543208</v>
      </c>
      <c r="F1769" s="2">
        <f t="shared" si="59"/>
        <v>-0.22493381551198327</v>
      </c>
      <c r="G1769" s="2"/>
      <c r="H1769" s="22"/>
    </row>
    <row r="1770" spans="1:8" x14ac:dyDescent="0.25">
      <c r="A1770">
        <v>1769</v>
      </c>
      <c r="B1770">
        <v>2013</v>
      </c>
      <c r="C1770">
        <v>21119</v>
      </c>
      <c r="D1770">
        <v>17491</v>
      </c>
      <c r="E1770" s="2">
        <f t="shared" si="58"/>
        <v>0.82821156304749277</v>
      </c>
      <c r="F1770" s="2">
        <f t="shared" si="59"/>
        <v>-0.18848664630731127</v>
      </c>
      <c r="G1770" s="2"/>
      <c r="H1770" s="22"/>
    </row>
    <row r="1771" spans="1:8" x14ac:dyDescent="0.25">
      <c r="A1771">
        <v>1770</v>
      </c>
      <c r="B1771">
        <v>2013</v>
      </c>
      <c r="C1771">
        <v>19987</v>
      </c>
      <c r="D1771">
        <v>16553</v>
      </c>
      <c r="E1771" s="2">
        <f t="shared" si="58"/>
        <v>0.82818832240956619</v>
      </c>
      <c r="F1771" s="2">
        <f t="shared" si="59"/>
        <v>-0.18851470793437627</v>
      </c>
      <c r="G1771" s="2"/>
      <c r="H1771" s="22"/>
    </row>
    <row r="1772" spans="1:8" x14ac:dyDescent="0.25">
      <c r="A1772">
        <v>1771</v>
      </c>
      <c r="B1772">
        <v>2013</v>
      </c>
      <c r="C1772">
        <v>24701</v>
      </c>
      <c r="D1772">
        <v>20060</v>
      </c>
      <c r="E1772" s="2">
        <f t="shared" si="58"/>
        <v>0.81211286992429454</v>
      </c>
      <c r="F1772" s="2">
        <f t="shared" si="59"/>
        <v>-0.20811594611057249</v>
      </c>
      <c r="G1772" s="2"/>
      <c r="H1772" s="22"/>
    </row>
    <row r="1773" spans="1:8" x14ac:dyDescent="0.25">
      <c r="A1773">
        <v>1772</v>
      </c>
      <c r="B1773">
        <v>2013</v>
      </c>
      <c r="C1773">
        <v>22250</v>
      </c>
      <c r="D1773">
        <v>18248</v>
      </c>
      <c r="E1773" s="2">
        <f t="shared" si="58"/>
        <v>0.82013483146067412</v>
      </c>
      <c r="F1773" s="2">
        <f t="shared" si="59"/>
        <v>-0.19828652363016236</v>
      </c>
      <c r="G1773" s="2"/>
      <c r="H1773" s="22"/>
    </row>
    <row r="1774" spans="1:8" x14ac:dyDescent="0.25">
      <c r="A1774">
        <v>1773</v>
      </c>
      <c r="B1774">
        <v>2013</v>
      </c>
      <c r="C1774">
        <v>21307</v>
      </c>
      <c r="D1774">
        <v>17303</v>
      </c>
      <c r="E1774" s="2">
        <f t="shared" si="58"/>
        <v>0.81208053691275173</v>
      </c>
      <c r="F1774" s="2">
        <f t="shared" si="59"/>
        <v>-0.20815576034871799</v>
      </c>
      <c r="G1774" s="2"/>
      <c r="H1774" s="22"/>
    </row>
    <row r="1775" spans="1:8" x14ac:dyDescent="0.25">
      <c r="A1775">
        <v>1774</v>
      </c>
      <c r="B1775">
        <v>2013</v>
      </c>
      <c r="C1775">
        <v>27718</v>
      </c>
      <c r="D1775">
        <v>22510</v>
      </c>
      <c r="E1775" s="2">
        <f t="shared" si="58"/>
        <v>0.81210765567501264</v>
      </c>
      <c r="F1775" s="2">
        <f t="shared" si="59"/>
        <v>-0.20812236672796985</v>
      </c>
      <c r="G1775" s="2"/>
      <c r="H1775" s="22"/>
    </row>
    <row r="1776" spans="1:8" x14ac:dyDescent="0.25">
      <c r="A1776">
        <v>1775</v>
      </c>
      <c r="B1776">
        <v>2013</v>
      </c>
      <c r="C1776">
        <v>26210</v>
      </c>
      <c r="D1776">
        <v>21707</v>
      </c>
      <c r="E1776" s="2">
        <f t="shared" si="58"/>
        <v>0.82819534528805794</v>
      </c>
      <c r="F1776" s="2">
        <f t="shared" si="59"/>
        <v>-0.18850622816168985</v>
      </c>
      <c r="G1776" s="2"/>
      <c r="H1776" s="22"/>
    </row>
    <row r="1777" spans="1:8" x14ac:dyDescent="0.25">
      <c r="A1777">
        <v>1776</v>
      </c>
      <c r="B1777">
        <v>2013</v>
      </c>
      <c r="C1777">
        <v>26398</v>
      </c>
      <c r="D1777">
        <v>22074</v>
      </c>
      <c r="E1777" s="2">
        <f t="shared" si="58"/>
        <v>0.83619971209940147</v>
      </c>
      <c r="F1777" s="2">
        <f t="shared" si="59"/>
        <v>-0.17888780435607052</v>
      </c>
      <c r="G1777" s="2"/>
      <c r="H1777" s="22"/>
    </row>
    <row r="1778" spans="1:8" x14ac:dyDescent="0.25">
      <c r="A1778">
        <v>1777</v>
      </c>
      <c r="B1778">
        <v>2013</v>
      </c>
      <c r="C1778">
        <v>22250</v>
      </c>
      <c r="D1778">
        <v>18070</v>
      </c>
      <c r="E1778" s="2">
        <f t="shared" si="58"/>
        <v>0.81213483146067411</v>
      </c>
      <c r="F1778" s="2">
        <f t="shared" si="59"/>
        <v>-0.20808890400811214</v>
      </c>
      <c r="G1778" s="2"/>
      <c r="H1778" s="22"/>
    </row>
    <row r="1779" spans="1:8" x14ac:dyDescent="0.25">
      <c r="A1779">
        <v>1778</v>
      </c>
      <c r="B1779">
        <v>2013</v>
      </c>
      <c r="C1779">
        <v>21307</v>
      </c>
      <c r="D1779">
        <v>17475</v>
      </c>
      <c r="E1779" s="2">
        <f t="shared" si="58"/>
        <v>0.82015300136105507</v>
      </c>
      <c r="F1779" s="2">
        <f t="shared" si="59"/>
        <v>-0.1982643691033554</v>
      </c>
      <c r="G1779" s="2"/>
      <c r="H1779" s="22"/>
    </row>
    <row r="1780" spans="1:8" x14ac:dyDescent="0.25">
      <c r="A1780">
        <v>1779</v>
      </c>
      <c r="B1780">
        <v>2013</v>
      </c>
      <c r="C1780">
        <v>22250</v>
      </c>
      <c r="D1780">
        <v>18915</v>
      </c>
      <c r="E1780" s="2">
        <f t="shared" si="58"/>
        <v>0.85011235955056175</v>
      </c>
      <c r="F1780" s="2">
        <f t="shared" si="59"/>
        <v>-0.16238675052725671</v>
      </c>
      <c r="G1780" s="2"/>
      <c r="H1780" s="22"/>
    </row>
    <row r="1781" spans="1:8" x14ac:dyDescent="0.25">
      <c r="A1781">
        <v>1780</v>
      </c>
      <c r="B1781">
        <v>2013</v>
      </c>
      <c r="C1781">
        <v>21307</v>
      </c>
      <c r="D1781">
        <v>17766</v>
      </c>
      <c r="E1781" s="2">
        <f t="shared" si="58"/>
        <v>0.83381048481719622</v>
      </c>
      <c r="F1781" s="2">
        <f t="shared" si="59"/>
        <v>-0.18174913887572017</v>
      </c>
      <c r="G1781" s="2"/>
      <c r="H1781" s="22"/>
    </row>
    <row r="1782" spans="1:8" x14ac:dyDescent="0.25">
      <c r="A1782">
        <v>1781</v>
      </c>
      <c r="B1782">
        <v>2013</v>
      </c>
      <c r="C1782">
        <v>20553</v>
      </c>
      <c r="D1782">
        <v>17474</v>
      </c>
      <c r="E1782" s="2">
        <f t="shared" si="58"/>
        <v>0.85019218605556368</v>
      </c>
      <c r="F1782" s="2">
        <f t="shared" si="59"/>
        <v>-0.16229285381296882</v>
      </c>
      <c r="G1782" s="2"/>
      <c r="H1782" s="22"/>
    </row>
    <row r="1783" spans="1:8" x14ac:dyDescent="0.25">
      <c r="A1783">
        <v>1782</v>
      </c>
      <c r="B1783">
        <v>2013</v>
      </c>
      <c r="C1783">
        <v>21684</v>
      </c>
      <c r="D1783">
        <v>18434</v>
      </c>
      <c r="E1783" s="2">
        <f t="shared" si="58"/>
        <v>0.85011990407673865</v>
      </c>
      <c r="F1783" s="2">
        <f t="shared" si="59"/>
        <v>-0.16237787582661919</v>
      </c>
      <c r="G1783" s="2"/>
      <c r="H1783" s="22"/>
    </row>
    <row r="1784" spans="1:8" x14ac:dyDescent="0.25">
      <c r="A1784">
        <v>1783</v>
      </c>
      <c r="B1784">
        <v>2013</v>
      </c>
      <c r="C1784">
        <v>23759</v>
      </c>
      <c r="D1784">
        <v>20199</v>
      </c>
      <c r="E1784" s="2">
        <f t="shared" si="58"/>
        <v>0.85016204385706473</v>
      </c>
      <c r="F1784" s="2">
        <f t="shared" si="59"/>
        <v>-0.16232830783539762</v>
      </c>
      <c r="G1784" s="2"/>
      <c r="H1784" s="22"/>
    </row>
    <row r="1785" spans="1:8" x14ac:dyDescent="0.25">
      <c r="A1785">
        <v>1784</v>
      </c>
      <c r="B1785">
        <v>2013</v>
      </c>
      <c r="C1785">
        <v>22439</v>
      </c>
      <c r="D1785">
        <v>18893</v>
      </c>
      <c r="E1785" s="2">
        <f t="shared" si="58"/>
        <v>0.84197156736039935</v>
      </c>
      <c r="F1785" s="2">
        <f t="shared" si="59"/>
        <v>-0.17200903329048475</v>
      </c>
      <c r="G1785" s="2"/>
      <c r="H1785" s="22"/>
    </row>
    <row r="1786" spans="1:8" x14ac:dyDescent="0.25">
      <c r="A1786">
        <v>1785</v>
      </c>
      <c r="B1786">
        <v>2013</v>
      </c>
      <c r="C1786">
        <v>26398</v>
      </c>
      <c r="D1786">
        <v>21795</v>
      </c>
      <c r="E1786" s="2">
        <f t="shared" si="58"/>
        <v>0.82563072960072736</v>
      </c>
      <c r="F1786" s="2">
        <f t="shared" si="59"/>
        <v>-0.19160766401640686</v>
      </c>
      <c r="G1786" s="2"/>
      <c r="H1786" s="22"/>
    </row>
    <row r="1787" spans="1:8" x14ac:dyDescent="0.25">
      <c r="A1787">
        <v>1786</v>
      </c>
      <c r="B1787">
        <v>2013</v>
      </c>
      <c r="C1787">
        <v>26587</v>
      </c>
      <c r="D1787">
        <v>22168</v>
      </c>
      <c r="E1787" s="2">
        <f t="shared" si="58"/>
        <v>0.83379095046451268</v>
      </c>
      <c r="F1787" s="2">
        <f t="shared" si="59"/>
        <v>-0.18177256695903926</v>
      </c>
      <c r="G1787" s="2"/>
      <c r="H1787" s="22"/>
    </row>
    <row r="1788" spans="1:8" x14ac:dyDescent="0.25">
      <c r="A1788">
        <v>1787</v>
      </c>
      <c r="B1788">
        <v>2013</v>
      </c>
      <c r="C1788">
        <v>27907</v>
      </c>
      <c r="D1788">
        <v>23497</v>
      </c>
      <c r="E1788" s="2">
        <f t="shared" si="58"/>
        <v>0.84197513168739024</v>
      </c>
      <c r="F1788" s="2">
        <f t="shared" si="59"/>
        <v>-0.17200479998904722</v>
      </c>
      <c r="G1788" s="2"/>
      <c r="H1788" s="22"/>
    </row>
    <row r="1789" spans="1:8" x14ac:dyDescent="0.25">
      <c r="A1789">
        <v>1788</v>
      </c>
      <c r="B1789">
        <v>2013</v>
      </c>
      <c r="C1789">
        <v>23759</v>
      </c>
      <c r="D1789">
        <v>19811</v>
      </c>
      <c r="E1789" s="2">
        <f t="shared" si="58"/>
        <v>0.83383139021002572</v>
      </c>
      <c r="F1789" s="2">
        <f t="shared" si="59"/>
        <v>-0.18172406707446156</v>
      </c>
      <c r="G1789" s="2"/>
      <c r="H1789" s="22"/>
    </row>
    <row r="1790" spans="1:8" x14ac:dyDescent="0.25">
      <c r="A1790">
        <v>1789</v>
      </c>
      <c r="B1790">
        <v>2013</v>
      </c>
      <c r="C1790">
        <v>24513</v>
      </c>
      <c r="D1790">
        <v>21182</v>
      </c>
      <c r="E1790" s="2">
        <f t="shared" si="58"/>
        <v>0.86411291967527437</v>
      </c>
      <c r="F1790" s="2">
        <f t="shared" si="59"/>
        <v>-0.14605182464920258</v>
      </c>
      <c r="G1790" s="2"/>
      <c r="H1790" s="22"/>
    </row>
    <row r="1791" spans="1:8" x14ac:dyDescent="0.25">
      <c r="A1791">
        <v>1790</v>
      </c>
      <c r="B1791">
        <v>2013</v>
      </c>
      <c r="C1791">
        <v>25267</v>
      </c>
      <c r="D1791">
        <v>21203</v>
      </c>
      <c r="E1791" s="2">
        <f t="shared" si="58"/>
        <v>0.8391577947520481</v>
      </c>
      <c r="F1791" s="2">
        <f t="shared" si="59"/>
        <v>-0.17535651540491823</v>
      </c>
      <c r="G1791" s="2"/>
      <c r="H1791" s="22"/>
    </row>
    <row r="1792" spans="1:8" x14ac:dyDescent="0.25">
      <c r="A1792">
        <v>1791</v>
      </c>
      <c r="B1792">
        <v>2013</v>
      </c>
      <c r="C1792">
        <v>22816</v>
      </c>
      <c r="D1792">
        <v>19525</v>
      </c>
      <c r="E1792" s="2">
        <f t="shared" si="58"/>
        <v>0.85575911640953717</v>
      </c>
      <c r="F1792" s="2">
        <f t="shared" si="59"/>
        <v>-0.15576634850613577</v>
      </c>
      <c r="G1792" s="2"/>
      <c r="H1792" s="22"/>
    </row>
    <row r="1793" spans="1:8" x14ac:dyDescent="0.25">
      <c r="A1793">
        <v>1792</v>
      </c>
      <c r="B1793">
        <v>2013</v>
      </c>
      <c r="C1793">
        <v>27718</v>
      </c>
      <c r="D1793">
        <v>23952</v>
      </c>
      <c r="E1793" s="2">
        <f t="shared" si="58"/>
        <v>0.86413161122736126</v>
      </c>
      <c r="F1793" s="2">
        <f t="shared" si="59"/>
        <v>-0.14603019396933822</v>
      </c>
      <c r="G1793" s="2"/>
      <c r="H1793" s="22"/>
    </row>
    <row r="1794" spans="1:8" x14ac:dyDescent="0.25">
      <c r="A1794">
        <v>1793</v>
      </c>
      <c r="B1794">
        <v>2013</v>
      </c>
      <c r="C1794">
        <v>27907</v>
      </c>
      <c r="D1794">
        <v>23882</v>
      </c>
      <c r="E1794" s="2">
        <f t="shared" ref="E1794:E1857" si="60">D1794/C1794</f>
        <v>0.8557709535242054</v>
      </c>
      <c r="F1794" s="2">
        <f t="shared" si="59"/>
        <v>-0.15575251630432246</v>
      </c>
      <c r="G1794" s="2"/>
      <c r="H1794" s="22"/>
    </row>
    <row r="1795" spans="1:8" x14ac:dyDescent="0.25">
      <c r="A1795">
        <v>1794</v>
      </c>
      <c r="B1795">
        <v>2013</v>
      </c>
      <c r="C1795">
        <v>21684</v>
      </c>
      <c r="D1795">
        <v>18377</v>
      </c>
      <c r="E1795" s="2">
        <f t="shared" si="60"/>
        <v>0.84749123777900759</v>
      </c>
      <c r="F1795" s="2">
        <f t="shared" ref="F1795:F1858" si="61">LN(E1795)</f>
        <v>-0.16547477868480442</v>
      </c>
      <c r="G1795" s="2"/>
      <c r="H1795" s="22"/>
    </row>
    <row r="1796" spans="1:8" x14ac:dyDescent="0.25">
      <c r="A1796">
        <v>1795</v>
      </c>
      <c r="B1796">
        <v>2013</v>
      </c>
      <c r="C1796">
        <v>26021</v>
      </c>
      <c r="D1796">
        <v>21836</v>
      </c>
      <c r="E1796" s="2">
        <f t="shared" si="60"/>
        <v>0.83916836401368122</v>
      </c>
      <c r="F1796" s="2">
        <f t="shared" si="61"/>
        <v>-0.17534392040176217</v>
      </c>
      <c r="G1796" s="2"/>
      <c r="H1796" s="22"/>
    </row>
    <row r="1797" spans="1:8" x14ac:dyDescent="0.25">
      <c r="A1797">
        <v>1796</v>
      </c>
      <c r="B1797">
        <v>2013</v>
      </c>
      <c r="C1797">
        <v>24890</v>
      </c>
      <c r="D1797">
        <v>20887</v>
      </c>
      <c r="E1797" s="2">
        <f t="shared" si="60"/>
        <v>0.83917235837685822</v>
      </c>
      <c r="F1797" s="2">
        <f t="shared" si="61"/>
        <v>-0.17533916050632053</v>
      </c>
      <c r="G1797" s="2"/>
      <c r="H1797" s="22"/>
    </row>
    <row r="1798" spans="1:8" x14ac:dyDescent="0.25">
      <c r="A1798">
        <v>1797</v>
      </c>
      <c r="B1798">
        <v>2013</v>
      </c>
      <c r="C1798">
        <v>22627</v>
      </c>
      <c r="D1798">
        <v>19175</v>
      </c>
      <c r="E1798" s="2">
        <f t="shared" si="60"/>
        <v>0.84743890042869141</v>
      </c>
      <c r="F1798" s="2">
        <f t="shared" si="61"/>
        <v>-0.16553653621587075</v>
      </c>
      <c r="G1798" s="2"/>
      <c r="H1798" s="22"/>
    </row>
    <row r="1799" spans="1:8" x14ac:dyDescent="0.25">
      <c r="A1799">
        <v>1798</v>
      </c>
      <c r="B1799">
        <v>2013</v>
      </c>
      <c r="C1799">
        <v>22250</v>
      </c>
      <c r="D1799">
        <v>19041</v>
      </c>
      <c r="E1799" s="2">
        <f t="shared" si="60"/>
        <v>0.85577528089887644</v>
      </c>
      <c r="F1799" s="2">
        <f t="shared" si="61"/>
        <v>-0.15574745961980643</v>
      </c>
      <c r="G1799" s="2"/>
      <c r="H1799" s="22"/>
    </row>
    <row r="1800" spans="1:8" x14ac:dyDescent="0.25">
      <c r="A1800">
        <v>1799</v>
      </c>
      <c r="B1800">
        <v>2013</v>
      </c>
      <c r="C1800">
        <v>20553</v>
      </c>
      <c r="D1800">
        <v>17589</v>
      </c>
      <c r="E1800" s="2">
        <f t="shared" si="60"/>
        <v>0.85578747628083496</v>
      </c>
      <c r="F1800" s="2">
        <f t="shared" si="61"/>
        <v>-0.15573320903868393</v>
      </c>
      <c r="G1800" s="2"/>
      <c r="H1800" s="22"/>
    </row>
    <row r="1801" spans="1:8" x14ac:dyDescent="0.25">
      <c r="A1801">
        <v>1800</v>
      </c>
      <c r="B1801">
        <v>2013</v>
      </c>
      <c r="C1801">
        <v>20742</v>
      </c>
      <c r="D1801">
        <v>18212</v>
      </c>
      <c r="E1801" s="2">
        <f t="shared" si="60"/>
        <v>0.8780252627519044</v>
      </c>
      <c r="F1801" s="2">
        <f t="shared" si="61"/>
        <v>-0.13007991269500677</v>
      </c>
      <c r="G1801" s="2"/>
      <c r="H1801" s="22"/>
    </row>
    <row r="1802" spans="1:8" x14ac:dyDescent="0.25">
      <c r="A1802">
        <v>1801</v>
      </c>
      <c r="B1802">
        <v>2013</v>
      </c>
      <c r="C1802">
        <v>22250</v>
      </c>
      <c r="D1802">
        <v>19348</v>
      </c>
      <c r="E1802" s="2">
        <f t="shared" si="60"/>
        <v>0.86957303370786521</v>
      </c>
      <c r="F1802" s="2">
        <f t="shared" si="61"/>
        <v>-0.13975295365151241</v>
      </c>
      <c r="G1802" s="2"/>
      <c r="H1802" s="22"/>
    </row>
    <row r="1803" spans="1:8" x14ac:dyDescent="0.25">
      <c r="A1803">
        <v>1802</v>
      </c>
      <c r="B1803">
        <v>2013</v>
      </c>
      <c r="C1803">
        <v>26964</v>
      </c>
      <c r="D1803">
        <v>23675</v>
      </c>
      <c r="E1803" s="2">
        <f t="shared" si="60"/>
        <v>0.8780225485832962</v>
      </c>
      <c r="F1803" s="2">
        <f t="shared" si="61"/>
        <v>-0.13008300391905053</v>
      </c>
      <c r="G1803" s="2"/>
      <c r="H1803" s="22"/>
    </row>
    <row r="1804" spans="1:8" x14ac:dyDescent="0.25">
      <c r="A1804">
        <v>1803</v>
      </c>
      <c r="B1804">
        <v>2013</v>
      </c>
      <c r="C1804">
        <v>27341</v>
      </c>
      <c r="D1804">
        <v>23314</v>
      </c>
      <c r="E1804" s="2">
        <f t="shared" si="60"/>
        <v>0.85271204418272928</v>
      </c>
      <c r="F1804" s="2">
        <f t="shared" si="61"/>
        <v>-0.15933336857403055</v>
      </c>
      <c r="G1804" s="2"/>
      <c r="H1804" s="22"/>
    </row>
    <row r="1805" spans="1:8" x14ac:dyDescent="0.25">
      <c r="A1805">
        <v>1804</v>
      </c>
      <c r="B1805">
        <v>2013</v>
      </c>
      <c r="C1805">
        <v>21873</v>
      </c>
      <c r="D1805">
        <v>18836</v>
      </c>
      <c r="E1805" s="2">
        <f t="shared" si="60"/>
        <v>0.86115301970465874</v>
      </c>
      <c r="F1805" s="2">
        <f t="shared" si="61"/>
        <v>-0.14948306711109477</v>
      </c>
      <c r="G1805" s="2"/>
      <c r="H1805" s="22"/>
    </row>
    <row r="1806" spans="1:8" x14ac:dyDescent="0.25">
      <c r="A1806">
        <v>1805</v>
      </c>
      <c r="B1806">
        <v>2013</v>
      </c>
      <c r="C1806">
        <v>27341</v>
      </c>
      <c r="D1806">
        <v>24006</v>
      </c>
      <c r="E1806" s="2">
        <f t="shared" si="60"/>
        <v>0.87802201821440329</v>
      </c>
      <c r="F1806" s="2">
        <f t="shared" si="61"/>
        <v>-0.13008360796851823</v>
      </c>
      <c r="G1806" s="2"/>
      <c r="H1806" s="22"/>
    </row>
    <row r="1807" spans="1:8" x14ac:dyDescent="0.25">
      <c r="A1807">
        <v>1806</v>
      </c>
      <c r="B1807">
        <v>2013</v>
      </c>
      <c r="C1807">
        <v>28095</v>
      </c>
      <c r="D1807">
        <v>24194</v>
      </c>
      <c r="E1807" s="2">
        <f t="shared" si="60"/>
        <v>0.86114967075992166</v>
      </c>
      <c r="F1807" s="2">
        <f t="shared" si="61"/>
        <v>-0.14948695602650508</v>
      </c>
      <c r="G1807" s="2"/>
      <c r="H1807" s="22"/>
    </row>
    <row r="1808" spans="1:8" x14ac:dyDescent="0.25">
      <c r="A1808">
        <v>1807</v>
      </c>
      <c r="B1808">
        <v>2013</v>
      </c>
      <c r="C1808">
        <v>27907</v>
      </c>
      <c r="D1808">
        <v>24032</v>
      </c>
      <c r="E1808" s="2">
        <f t="shared" si="60"/>
        <v>0.86114594904504249</v>
      </c>
      <c r="F1808" s="2">
        <f t="shared" si="61"/>
        <v>-0.1494912778337911</v>
      </c>
      <c r="G1808" s="2"/>
      <c r="H1808" s="22"/>
    </row>
    <row r="1809" spans="1:8" x14ac:dyDescent="0.25">
      <c r="A1809">
        <v>1808</v>
      </c>
      <c r="B1809">
        <v>2013</v>
      </c>
      <c r="C1809">
        <v>19987</v>
      </c>
      <c r="D1809">
        <v>17381</v>
      </c>
      <c r="E1809" s="2">
        <f t="shared" si="60"/>
        <v>0.8696152499124431</v>
      </c>
      <c r="F1809" s="2">
        <f t="shared" si="61"/>
        <v>-0.13970440663106179</v>
      </c>
      <c r="G1809" s="2"/>
      <c r="H1809" s="22"/>
    </row>
    <row r="1810" spans="1:8" x14ac:dyDescent="0.25">
      <c r="A1810">
        <v>1809</v>
      </c>
      <c r="B1810">
        <v>2013</v>
      </c>
      <c r="C1810">
        <v>20176</v>
      </c>
      <c r="D1810">
        <v>17650</v>
      </c>
      <c r="E1810" s="2">
        <f t="shared" si="60"/>
        <v>0.87480174464710547</v>
      </c>
      <c r="F1810" s="2">
        <f t="shared" si="61"/>
        <v>-0.13375799584325798</v>
      </c>
      <c r="G1810" s="2"/>
      <c r="H1810" s="22"/>
    </row>
    <row r="1811" spans="1:8" x14ac:dyDescent="0.25">
      <c r="A1811">
        <v>1810</v>
      </c>
      <c r="B1811">
        <v>2013</v>
      </c>
      <c r="C1811">
        <v>21496</v>
      </c>
      <c r="D1811">
        <v>18621</v>
      </c>
      <c r="E1811" s="2">
        <f t="shared" si="60"/>
        <v>0.86625418682545585</v>
      </c>
      <c r="F1811" s="2">
        <f t="shared" si="61"/>
        <v>-0.14357689521356479</v>
      </c>
      <c r="G1811" s="2"/>
      <c r="H1811" s="22"/>
    </row>
    <row r="1812" spans="1:8" x14ac:dyDescent="0.25">
      <c r="A1812">
        <v>1811</v>
      </c>
      <c r="B1812">
        <v>2013</v>
      </c>
      <c r="C1812">
        <v>20553</v>
      </c>
      <c r="D1812">
        <v>17803</v>
      </c>
      <c r="E1812" s="2">
        <f t="shared" si="60"/>
        <v>0.86619958156960053</v>
      </c>
      <c r="F1812" s="2">
        <f t="shared" si="61"/>
        <v>-0.14363993326614613</v>
      </c>
      <c r="G1812" s="2"/>
      <c r="H1812" s="22"/>
    </row>
    <row r="1813" spans="1:8" x14ac:dyDescent="0.25">
      <c r="A1813">
        <v>1812</v>
      </c>
      <c r="B1813">
        <v>2013</v>
      </c>
      <c r="C1813">
        <v>25644</v>
      </c>
      <c r="D1813">
        <v>22874</v>
      </c>
      <c r="E1813" s="2">
        <f t="shared" si="60"/>
        <v>0.89198253002651695</v>
      </c>
      <c r="F1813" s="2">
        <f t="shared" si="61"/>
        <v>-0.11430873176598585</v>
      </c>
      <c r="G1813" s="2"/>
      <c r="H1813" s="22"/>
    </row>
    <row r="1814" spans="1:8" x14ac:dyDescent="0.25">
      <c r="A1814">
        <v>1813</v>
      </c>
      <c r="B1814">
        <v>2013</v>
      </c>
      <c r="C1814">
        <v>26776</v>
      </c>
      <c r="D1814">
        <v>23194</v>
      </c>
      <c r="E1814" s="2">
        <f t="shared" si="60"/>
        <v>0.86622348371676128</v>
      </c>
      <c r="F1814" s="2">
        <f t="shared" si="61"/>
        <v>-0.14361233937451398</v>
      </c>
      <c r="G1814" s="2"/>
      <c r="H1814" s="22"/>
    </row>
    <row r="1815" spans="1:8" x14ac:dyDescent="0.25">
      <c r="A1815">
        <v>1814</v>
      </c>
      <c r="B1815">
        <v>2013</v>
      </c>
      <c r="C1815">
        <v>25456</v>
      </c>
      <c r="D1815">
        <v>22051</v>
      </c>
      <c r="E1815" s="2">
        <f t="shared" si="60"/>
        <v>0.86623978629792586</v>
      </c>
      <c r="F1815" s="2">
        <f t="shared" si="61"/>
        <v>-0.14359351925700012</v>
      </c>
      <c r="G1815" s="2"/>
      <c r="H1815" s="22"/>
    </row>
    <row r="1816" spans="1:8" x14ac:dyDescent="0.25">
      <c r="A1816">
        <v>1815</v>
      </c>
      <c r="B1816">
        <v>2013</v>
      </c>
      <c r="C1816">
        <v>22439</v>
      </c>
      <c r="D1816">
        <v>19438</v>
      </c>
      <c r="E1816" s="2">
        <f t="shared" si="60"/>
        <v>0.86625963723873611</v>
      </c>
      <c r="F1816" s="2">
        <f t="shared" si="61"/>
        <v>-0.14357060330038687</v>
      </c>
      <c r="G1816" s="2"/>
      <c r="H1816" s="22"/>
    </row>
    <row r="1817" spans="1:8" x14ac:dyDescent="0.25">
      <c r="A1817">
        <v>1816</v>
      </c>
      <c r="B1817">
        <v>2013</v>
      </c>
      <c r="C1817">
        <v>22250</v>
      </c>
      <c r="D1817">
        <v>19465</v>
      </c>
      <c r="E1817" s="2">
        <f t="shared" si="60"/>
        <v>0.87483146067415729</v>
      </c>
      <c r="F1817" s="2">
        <f t="shared" si="61"/>
        <v>-0.13372402754983018</v>
      </c>
      <c r="G1817" s="2"/>
      <c r="H1817" s="22"/>
    </row>
    <row r="1818" spans="1:8" x14ac:dyDescent="0.25">
      <c r="A1818">
        <v>1817</v>
      </c>
      <c r="B1818">
        <v>2013</v>
      </c>
      <c r="C1818">
        <v>23947</v>
      </c>
      <c r="D1818">
        <v>20950</v>
      </c>
      <c r="E1818" s="2">
        <f t="shared" si="60"/>
        <v>0.87484862404476549</v>
      </c>
      <c r="F1818" s="2">
        <f t="shared" si="61"/>
        <v>-0.13370440868263422</v>
      </c>
      <c r="G1818" s="2"/>
      <c r="H1818" s="22"/>
    </row>
    <row r="1819" spans="1:8" x14ac:dyDescent="0.25">
      <c r="A1819">
        <v>1818</v>
      </c>
      <c r="B1819">
        <v>2013</v>
      </c>
      <c r="C1819">
        <v>24701</v>
      </c>
      <c r="D1819">
        <v>21397</v>
      </c>
      <c r="E1819" s="2">
        <f t="shared" si="60"/>
        <v>0.86624023318893972</v>
      </c>
      <c r="F1819" s="2">
        <f t="shared" si="61"/>
        <v>-0.14359300335954811</v>
      </c>
      <c r="G1819" s="2"/>
      <c r="H1819" s="22"/>
    </row>
    <row r="1820" spans="1:8" x14ac:dyDescent="0.25">
      <c r="A1820">
        <v>1819</v>
      </c>
      <c r="B1820">
        <v>2013</v>
      </c>
      <c r="C1820">
        <v>23570</v>
      </c>
      <c r="D1820">
        <v>21023</v>
      </c>
      <c r="E1820" s="2">
        <f t="shared" si="60"/>
        <v>0.89193890538820531</v>
      </c>
      <c r="F1820" s="2">
        <f t="shared" si="61"/>
        <v>-0.11435764046505108</v>
      </c>
      <c r="G1820" s="2"/>
      <c r="H1820" s="22"/>
    </row>
    <row r="1821" spans="1:8" x14ac:dyDescent="0.25">
      <c r="A1821">
        <v>1820</v>
      </c>
      <c r="B1821">
        <v>2013</v>
      </c>
      <c r="C1821">
        <v>28284</v>
      </c>
      <c r="D1821">
        <v>24501</v>
      </c>
      <c r="E1821" s="2">
        <f t="shared" si="60"/>
        <v>0.86624946966482819</v>
      </c>
      <c r="F1821" s="2">
        <f t="shared" si="61"/>
        <v>-0.14358234069774603</v>
      </c>
      <c r="G1821" s="2"/>
      <c r="H1821" s="22"/>
    </row>
    <row r="1822" spans="1:8" x14ac:dyDescent="0.25">
      <c r="A1822">
        <v>1821</v>
      </c>
      <c r="B1822">
        <v>2013</v>
      </c>
      <c r="C1822">
        <v>25833</v>
      </c>
      <c r="D1822">
        <v>22599</v>
      </c>
      <c r="E1822" s="2">
        <f t="shared" si="60"/>
        <v>0.87481128788758566</v>
      </c>
      <c r="F1822" s="2">
        <f t="shared" si="61"/>
        <v>-0.13374708687047046</v>
      </c>
      <c r="G1822" s="2"/>
      <c r="H1822" s="22"/>
    </row>
    <row r="1823" spans="1:8" x14ac:dyDescent="0.25">
      <c r="A1823">
        <v>1822</v>
      </c>
      <c r="B1823">
        <v>2013</v>
      </c>
      <c r="C1823">
        <v>25833</v>
      </c>
      <c r="D1823">
        <v>23402</v>
      </c>
      <c r="E1823" s="2">
        <f t="shared" si="60"/>
        <v>0.90589555994270898</v>
      </c>
      <c r="F1823" s="2">
        <f t="shared" si="61"/>
        <v>-9.8831255585371605E-2</v>
      </c>
      <c r="G1823" s="2"/>
      <c r="H1823" s="22"/>
    </row>
    <row r="1824" spans="1:8" x14ac:dyDescent="0.25">
      <c r="A1824">
        <v>1823</v>
      </c>
      <c r="B1824">
        <v>2013</v>
      </c>
      <c r="C1824">
        <v>20930</v>
      </c>
      <c r="D1824">
        <v>18961</v>
      </c>
      <c r="E1824" s="2">
        <f t="shared" si="60"/>
        <v>0.90592451027233634</v>
      </c>
      <c r="F1824" s="2">
        <f t="shared" si="61"/>
        <v>-9.8799298405841757E-2</v>
      </c>
      <c r="G1824" s="2"/>
      <c r="H1824" s="22"/>
    </row>
    <row r="1825" spans="1:8" x14ac:dyDescent="0.25">
      <c r="A1825">
        <v>1824</v>
      </c>
      <c r="B1825">
        <v>2013</v>
      </c>
      <c r="C1825">
        <v>21496</v>
      </c>
      <c r="D1825">
        <v>19473</v>
      </c>
      <c r="E1825" s="2">
        <f t="shared" si="60"/>
        <v>0.90588946780796431</v>
      </c>
      <c r="F1825" s="2">
        <f t="shared" si="61"/>
        <v>-9.8837980593748848E-2</v>
      </c>
      <c r="G1825" s="2"/>
      <c r="H1825" s="22"/>
    </row>
    <row r="1826" spans="1:8" x14ac:dyDescent="0.25">
      <c r="A1826">
        <v>1825</v>
      </c>
      <c r="B1826">
        <v>2013</v>
      </c>
      <c r="C1826">
        <v>26776</v>
      </c>
      <c r="D1826">
        <v>23556</v>
      </c>
      <c r="E1826" s="2">
        <f t="shared" si="60"/>
        <v>0.87974305348072901</v>
      </c>
      <c r="F1826" s="2">
        <f t="shared" si="61"/>
        <v>-0.12812539882670115</v>
      </c>
      <c r="G1826" s="2"/>
      <c r="H1826" s="22"/>
    </row>
    <row r="1827" spans="1:8" x14ac:dyDescent="0.25">
      <c r="A1827">
        <v>1826</v>
      </c>
      <c r="B1827">
        <v>2013</v>
      </c>
      <c r="C1827">
        <v>23381</v>
      </c>
      <c r="D1827">
        <v>20774</v>
      </c>
      <c r="E1827" s="2">
        <f t="shared" si="60"/>
        <v>0.88849920875924893</v>
      </c>
      <c r="F1827" s="2">
        <f t="shared" si="61"/>
        <v>-0.11822152192328178</v>
      </c>
      <c r="G1827" s="2"/>
      <c r="H1827" s="22"/>
    </row>
    <row r="1828" spans="1:8" x14ac:dyDescent="0.25">
      <c r="A1828">
        <v>1827</v>
      </c>
      <c r="B1828">
        <v>2013</v>
      </c>
      <c r="C1828">
        <v>21496</v>
      </c>
      <c r="D1828">
        <v>19287</v>
      </c>
      <c r="E1828" s="2">
        <f t="shared" si="60"/>
        <v>0.89723669519910676</v>
      </c>
      <c r="F1828" s="2">
        <f t="shared" si="61"/>
        <v>-0.10843557748553082</v>
      </c>
      <c r="G1828" s="2"/>
      <c r="H1828" s="22"/>
    </row>
    <row r="1829" spans="1:8" x14ac:dyDescent="0.25">
      <c r="A1829">
        <v>1828</v>
      </c>
      <c r="B1829">
        <v>2013</v>
      </c>
      <c r="C1829">
        <v>27718</v>
      </c>
      <c r="D1829">
        <v>24627</v>
      </c>
      <c r="E1829" s="2">
        <f t="shared" si="60"/>
        <v>0.88848401760588791</v>
      </c>
      <c r="F1829" s="2">
        <f t="shared" si="61"/>
        <v>-0.11823861961237191</v>
      </c>
      <c r="G1829" s="2"/>
      <c r="H1829" s="22"/>
    </row>
    <row r="1830" spans="1:8" x14ac:dyDescent="0.25">
      <c r="A1830">
        <v>1829</v>
      </c>
      <c r="B1830">
        <v>2013</v>
      </c>
      <c r="C1830">
        <v>27907</v>
      </c>
      <c r="D1830">
        <v>25670</v>
      </c>
      <c r="E1830" s="2">
        <f t="shared" si="60"/>
        <v>0.91984090013258324</v>
      </c>
      <c r="F1830" s="2">
        <f t="shared" si="61"/>
        <v>-8.3554558532466308E-2</v>
      </c>
      <c r="G1830" s="2"/>
      <c r="H1830" s="22"/>
    </row>
    <row r="1831" spans="1:8" x14ac:dyDescent="0.25">
      <c r="A1831">
        <v>1830</v>
      </c>
      <c r="B1831">
        <v>2013</v>
      </c>
      <c r="C1831">
        <v>20553</v>
      </c>
      <c r="D1831">
        <v>18361</v>
      </c>
      <c r="E1831" s="2">
        <f t="shared" si="60"/>
        <v>0.89334890283656887</v>
      </c>
      <c r="F1831" s="2">
        <f t="shared" si="61"/>
        <v>-0.11277806574882178</v>
      </c>
      <c r="G1831" s="2"/>
      <c r="H1831" s="22"/>
    </row>
    <row r="1832" spans="1:8" x14ac:dyDescent="0.25">
      <c r="A1832">
        <v>1831</v>
      </c>
      <c r="B1832">
        <v>2013</v>
      </c>
      <c r="C1832">
        <v>27907</v>
      </c>
      <c r="D1832">
        <v>25670</v>
      </c>
      <c r="E1832" s="2">
        <f t="shared" si="60"/>
        <v>0.91984090013258324</v>
      </c>
      <c r="F1832" s="2">
        <f t="shared" si="61"/>
        <v>-8.3554558532466308E-2</v>
      </c>
      <c r="G1832" s="2"/>
      <c r="H1832" s="22"/>
    </row>
    <row r="1833" spans="1:8" x14ac:dyDescent="0.25">
      <c r="A1833">
        <v>1832</v>
      </c>
      <c r="B1833">
        <v>2013</v>
      </c>
      <c r="C1833">
        <v>21119</v>
      </c>
      <c r="D1833">
        <v>19426</v>
      </c>
      <c r="E1833" s="2">
        <f t="shared" si="60"/>
        <v>0.91983521947061886</v>
      </c>
      <c r="F1833" s="2">
        <f t="shared" si="61"/>
        <v>-8.3560734252098548E-2</v>
      </c>
      <c r="G1833" s="2"/>
      <c r="H1833" s="22"/>
    </row>
    <row r="1834" spans="1:8" x14ac:dyDescent="0.25">
      <c r="A1834">
        <v>1833</v>
      </c>
      <c r="B1834">
        <v>2013</v>
      </c>
      <c r="C1834">
        <v>20176</v>
      </c>
      <c r="D1834">
        <v>18477</v>
      </c>
      <c r="E1834" s="2">
        <f t="shared" si="60"/>
        <v>0.91579103885804913</v>
      </c>
      <c r="F1834" s="2">
        <f t="shared" si="61"/>
        <v>-8.7967063849547875E-2</v>
      </c>
      <c r="G1834" s="2"/>
      <c r="H1834" s="22"/>
    </row>
    <row r="1835" spans="1:8" x14ac:dyDescent="0.25">
      <c r="A1835">
        <v>1834</v>
      </c>
      <c r="B1835">
        <v>2013</v>
      </c>
      <c r="C1835">
        <v>24324</v>
      </c>
      <c r="D1835">
        <v>22058</v>
      </c>
      <c r="E1835" s="2">
        <f t="shared" si="60"/>
        <v>0.90684098010195691</v>
      </c>
      <c r="F1835" s="2">
        <f t="shared" si="61"/>
        <v>-9.7788169373908135E-2</v>
      </c>
      <c r="G1835" s="2"/>
      <c r="H1835" s="22"/>
    </row>
    <row r="1836" spans="1:8" x14ac:dyDescent="0.25">
      <c r="A1836">
        <v>1835</v>
      </c>
      <c r="B1836">
        <v>2013</v>
      </c>
      <c r="C1836">
        <v>25267</v>
      </c>
      <c r="D1836">
        <v>23139</v>
      </c>
      <c r="E1836" s="2">
        <f t="shared" si="60"/>
        <v>0.91577947520481262</v>
      </c>
      <c r="F1836" s="2">
        <f t="shared" si="61"/>
        <v>-8.797969088535991E-2</v>
      </c>
      <c r="G1836" s="2"/>
      <c r="H1836" s="22"/>
    </row>
    <row r="1837" spans="1:8" x14ac:dyDescent="0.25">
      <c r="A1837">
        <v>1836</v>
      </c>
      <c r="B1837">
        <v>2013</v>
      </c>
      <c r="C1837">
        <v>28284</v>
      </c>
      <c r="D1837">
        <v>26157</v>
      </c>
      <c r="E1837" s="2">
        <f t="shared" si="60"/>
        <v>0.92479847263470516</v>
      </c>
      <c r="F1837" s="2">
        <f t="shared" si="61"/>
        <v>-7.8179432628206674E-2</v>
      </c>
      <c r="G1837" s="2"/>
      <c r="H1837" s="22"/>
    </row>
    <row r="1838" spans="1:8" x14ac:dyDescent="0.25">
      <c r="A1838">
        <v>1837</v>
      </c>
      <c r="B1838">
        <v>2013</v>
      </c>
      <c r="C1838">
        <v>24890</v>
      </c>
      <c r="D1838">
        <v>22795</v>
      </c>
      <c r="E1838" s="2">
        <f t="shared" si="60"/>
        <v>0.91582965046203291</v>
      </c>
      <c r="F1838" s="2">
        <f t="shared" si="61"/>
        <v>-8.7924902714095948E-2</v>
      </c>
      <c r="G1838" s="2"/>
      <c r="H1838" s="22"/>
    </row>
    <row r="1839" spans="1:8" x14ac:dyDescent="0.25">
      <c r="A1839">
        <v>1838</v>
      </c>
      <c r="B1839">
        <v>2013</v>
      </c>
      <c r="C1839">
        <v>20364</v>
      </c>
      <c r="D1839">
        <v>18832</v>
      </c>
      <c r="E1839" s="2">
        <f t="shared" si="60"/>
        <v>0.92476920054999023</v>
      </c>
      <c r="F1839" s="2">
        <f t="shared" si="61"/>
        <v>-7.8211085522168614E-2</v>
      </c>
      <c r="G1839" s="2"/>
      <c r="H1839" s="22"/>
    </row>
    <row r="1840" spans="1:8" x14ac:dyDescent="0.25">
      <c r="A1840">
        <v>1839</v>
      </c>
      <c r="B1840">
        <v>2013</v>
      </c>
      <c r="C1840">
        <v>26964</v>
      </c>
      <c r="D1840">
        <v>24453</v>
      </c>
      <c r="E1840" s="2">
        <f t="shared" si="60"/>
        <v>0.9068758344459279</v>
      </c>
      <c r="F1840" s="2">
        <f t="shared" si="61"/>
        <v>-9.774973521076237E-2</v>
      </c>
      <c r="G1840" s="2"/>
      <c r="H1840" s="22"/>
    </row>
    <row r="1841" spans="1:8" x14ac:dyDescent="0.25">
      <c r="A1841">
        <v>1840</v>
      </c>
      <c r="B1841">
        <v>2013</v>
      </c>
      <c r="C1841">
        <v>19987</v>
      </c>
      <c r="D1841">
        <v>18304</v>
      </c>
      <c r="E1841" s="2">
        <f t="shared" si="60"/>
        <v>0.91579526692350033</v>
      </c>
      <c r="F1841" s="2">
        <f t="shared" si="61"/>
        <v>-8.7962447015017223E-2</v>
      </c>
      <c r="G1841" s="2"/>
      <c r="H1841" s="22"/>
    </row>
    <row r="1842" spans="1:8" x14ac:dyDescent="0.25">
      <c r="A1842">
        <v>1841</v>
      </c>
      <c r="B1842">
        <v>2013</v>
      </c>
      <c r="C1842">
        <v>24136</v>
      </c>
      <c r="D1842">
        <v>22538</v>
      </c>
      <c r="E1842" s="2">
        <f t="shared" si="60"/>
        <v>0.93379184620483924</v>
      </c>
      <c r="F1842" s="2">
        <f t="shared" si="61"/>
        <v>-6.8501728326602396E-2</v>
      </c>
      <c r="G1842" s="2"/>
      <c r="H1842" s="22"/>
    </row>
    <row r="1843" spans="1:8" x14ac:dyDescent="0.25">
      <c r="A1843">
        <v>1842</v>
      </c>
      <c r="B1843">
        <v>2013</v>
      </c>
      <c r="C1843">
        <v>23193</v>
      </c>
      <c r="D1843">
        <v>21558</v>
      </c>
      <c r="E1843" s="2">
        <f t="shared" si="60"/>
        <v>0.92950459190272927</v>
      </c>
      <c r="F1843" s="2">
        <f t="shared" si="61"/>
        <v>-7.3103531647010708E-2</v>
      </c>
      <c r="G1843" s="2"/>
      <c r="H1843" s="22"/>
    </row>
    <row r="1844" spans="1:8" x14ac:dyDescent="0.25">
      <c r="A1844">
        <v>1843</v>
      </c>
      <c r="B1844">
        <v>2013</v>
      </c>
      <c r="C1844">
        <v>25267</v>
      </c>
      <c r="D1844">
        <v>23716</v>
      </c>
      <c r="E1844" s="2">
        <f t="shared" si="60"/>
        <v>0.93861558554636482</v>
      </c>
      <c r="F1844" s="2">
        <f t="shared" si="61"/>
        <v>-6.3349270660210483E-2</v>
      </c>
      <c r="G1844" s="2"/>
      <c r="H1844" s="22"/>
    </row>
    <row r="1845" spans="1:8" x14ac:dyDescent="0.25">
      <c r="A1845">
        <v>1844</v>
      </c>
      <c r="B1845">
        <v>2013</v>
      </c>
      <c r="C1845">
        <v>23193</v>
      </c>
      <c r="D1845">
        <v>21346</v>
      </c>
      <c r="E1845" s="2">
        <f t="shared" si="60"/>
        <v>0.92036390290173764</v>
      </c>
      <c r="F1845" s="2">
        <f t="shared" si="61"/>
        <v>-8.2986140514674123E-2</v>
      </c>
      <c r="G1845" s="2"/>
      <c r="H1845" s="22"/>
    </row>
    <row r="1846" spans="1:8" x14ac:dyDescent="0.25">
      <c r="A1846">
        <v>1845</v>
      </c>
      <c r="B1846">
        <v>2013</v>
      </c>
      <c r="C1846">
        <v>23004</v>
      </c>
      <c r="D1846">
        <v>21172</v>
      </c>
      <c r="E1846" s="2">
        <f t="shared" si="60"/>
        <v>0.9203616762302208</v>
      </c>
      <c r="F1846" s="2">
        <f t="shared" si="61"/>
        <v>-8.2988559855766655E-2</v>
      </c>
      <c r="G1846" s="2"/>
      <c r="H1846" s="22"/>
    </row>
    <row r="1847" spans="1:8" x14ac:dyDescent="0.25">
      <c r="A1847">
        <v>1846</v>
      </c>
      <c r="B1847">
        <v>2013</v>
      </c>
      <c r="C1847">
        <v>24136</v>
      </c>
      <c r="D1847">
        <v>22987</v>
      </c>
      <c r="E1847" s="2">
        <f t="shared" si="60"/>
        <v>0.95239476300961223</v>
      </c>
      <c r="F1847" s="2">
        <f t="shared" si="61"/>
        <v>-4.8775663114479964E-2</v>
      </c>
      <c r="G1847" s="2"/>
      <c r="H1847" s="22"/>
    </row>
    <row r="1848" spans="1:8" x14ac:dyDescent="0.25">
      <c r="A1848">
        <v>1847</v>
      </c>
      <c r="B1848">
        <v>2013</v>
      </c>
      <c r="C1848">
        <v>26398</v>
      </c>
      <c r="D1848">
        <v>25385</v>
      </c>
      <c r="E1848" s="2">
        <f t="shared" si="60"/>
        <v>0.96162588074854161</v>
      </c>
      <c r="F1848" s="2">
        <f t="shared" si="61"/>
        <v>-3.9129801307405121E-2</v>
      </c>
      <c r="G1848" s="2"/>
      <c r="H1848" s="22"/>
    </row>
    <row r="1849" spans="1:8" x14ac:dyDescent="0.25">
      <c r="A1849">
        <v>1848</v>
      </c>
      <c r="B1849">
        <v>2013</v>
      </c>
      <c r="C1849">
        <v>26587</v>
      </c>
      <c r="D1849">
        <v>25076</v>
      </c>
      <c r="E1849" s="2">
        <f t="shared" si="60"/>
        <v>0.94316771354421336</v>
      </c>
      <c r="F1849" s="2">
        <f t="shared" si="61"/>
        <v>-5.8511161107994397E-2</v>
      </c>
      <c r="G1849" s="2"/>
      <c r="H1849" s="22"/>
    </row>
    <row r="1850" spans="1:8" x14ac:dyDescent="0.25">
      <c r="A1850">
        <v>1849</v>
      </c>
      <c r="B1850">
        <v>2013</v>
      </c>
      <c r="C1850">
        <v>23381</v>
      </c>
      <c r="D1850">
        <v>21836</v>
      </c>
      <c r="E1850" s="2">
        <f t="shared" si="60"/>
        <v>0.93392070484581502</v>
      </c>
      <c r="F1850" s="2">
        <f t="shared" si="61"/>
        <v>-6.8363742809390171E-2</v>
      </c>
      <c r="G1850" s="2"/>
      <c r="H1850" s="22"/>
    </row>
    <row r="1851" spans="1:8" x14ac:dyDescent="0.25">
      <c r="A1851">
        <v>1850</v>
      </c>
      <c r="B1851">
        <v>2013</v>
      </c>
      <c r="C1851">
        <v>25456</v>
      </c>
      <c r="D1851">
        <v>24009</v>
      </c>
      <c r="E1851" s="2">
        <f t="shared" si="60"/>
        <v>0.94315681961030795</v>
      </c>
      <c r="F1851" s="2">
        <f t="shared" si="61"/>
        <v>-5.8522711542412287E-2</v>
      </c>
      <c r="G1851" s="2"/>
      <c r="H1851" s="22"/>
    </row>
    <row r="1852" spans="1:8" x14ac:dyDescent="0.25">
      <c r="A1852">
        <v>1851</v>
      </c>
      <c r="B1852">
        <v>2013</v>
      </c>
      <c r="C1852">
        <v>23004</v>
      </c>
      <c r="D1852">
        <v>22011</v>
      </c>
      <c r="E1852" s="2">
        <f t="shared" si="60"/>
        <v>0.95683359415753777</v>
      </c>
      <c r="F1852" s="2">
        <f t="shared" si="61"/>
        <v>-4.4125785451540903E-2</v>
      </c>
      <c r="G1852" s="2"/>
      <c r="H1852" s="22"/>
    </row>
    <row r="1853" spans="1:8" x14ac:dyDescent="0.25">
      <c r="A1853">
        <v>1852</v>
      </c>
      <c r="B1853">
        <v>2013</v>
      </c>
      <c r="C1853">
        <v>24324</v>
      </c>
      <c r="D1853">
        <v>23503</v>
      </c>
      <c r="E1853" s="2">
        <f t="shared" si="60"/>
        <v>0.96624732774214772</v>
      </c>
      <c r="F1853" s="2">
        <f t="shared" si="61"/>
        <v>-3.4335444681071935E-2</v>
      </c>
      <c r="G1853" s="2"/>
      <c r="H1853" s="22"/>
    </row>
    <row r="1854" spans="1:8" x14ac:dyDescent="0.25">
      <c r="A1854">
        <v>1853</v>
      </c>
      <c r="B1854">
        <v>2013</v>
      </c>
      <c r="C1854">
        <v>22062</v>
      </c>
      <c r="D1854">
        <v>20903</v>
      </c>
      <c r="E1854" s="2">
        <f t="shared" si="60"/>
        <v>0.94746623152932641</v>
      </c>
      <c r="F1854" s="2">
        <f t="shared" si="61"/>
        <v>-5.3963982207544441E-2</v>
      </c>
      <c r="G1854" s="2"/>
      <c r="H1854" s="22"/>
    </row>
    <row r="1855" spans="1:8" x14ac:dyDescent="0.25">
      <c r="A1855">
        <v>1854</v>
      </c>
      <c r="B1855">
        <v>2013</v>
      </c>
      <c r="C1855">
        <v>25267</v>
      </c>
      <c r="D1855">
        <v>24177</v>
      </c>
      <c r="E1855" s="2">
        <f t="shared" si="60"/>
        <v>0.95686072743103656</v>
      </c>
      <c r="F1855" s="2">
        <f t="shared" si="61"/>
        <v>-4.4097428494847754E-2</v>
      </c>
      <c r="G1855" s="2"/>
      <c r="H1855" s="22"/>
    </row>
    <row r="1856" spans="1:8" x14ac:dyDescent="0.25">
      <c r="A1856">
        <v>1855</v>
      </c>
      <c r="B1856">
        <v>2013</v>
      </c>
      <c r="C1856">
        <v>21873</v>
      </c>
      <c r="D1856">
        <v>21133</v>
      </c>
      <c r="E1856" s="2">
        <f t="shared" si="60"/>
        <v>0.96616833539066427</v>
      </c>
      <c r="F1856" s="2">
        <f t="shared" si="61"/>
        <v>-3.4417199712387908E-2</v>
      </c>
      <c r="G1856" s="2"/>
      <c r="H1856" s="22"/>
    </row>
    <row r="1857" spans="1:8" x14ac:dyDescent="0.25">
      <c r="A1857">
        <v>1856</v>
      </c>
      <c r="B1857">
        <v>2013</v>
      </c>
      <c r="C1857">
        <v>24324</v>
      </c>
      <c r="D1857">
        <v>23273</v>
      </c>
      <c r="E1857" s="2">
        <f t="shared" si="60"/>
        <v>0.956791646110837</v>
      </c>
      <c r="F1857" s="2">
        <f t="shared" si="61"/>
        <v>-4.4169626895335413E-2</v>
      </c>
      <c r="G1857" s="2"/>
      <c r="H1857" s="22"/>
    </row>
    <row r="1858" spans="1:8" x14ac:dyDescent="0.25">
      <c r="A1858">
        <v>1857</v>
      </c>
      <c r="B1858">
        <v>2013</v>
      </c>
      <c r="C1858">
        <v>20553</v>
      </c>
      <c r="D1858">
        <v>19473</v>
      </c>
      <c r="E1858" s="2">
        <f t="shared" ref="E1858:E1921" si="62">D1858/C1858</f>
        <v>0.94745292658006131</v>
      </c>
      <c r="F1858" s="2">
        <f t="shared" si="61"/>
        <v>-5.3978024969430487E-2</v>
      </c>
      <c r="G1858" s="2"/>
      <c r="H1858" s="22"/>
    </row>
    <row r="1859" spans="1:8" x14ac:dyDescent="0.25">
      <c r="A1859">
        <v>1858</v>
      </c>
      <c r="B1859">
        <v>2013</v>
      </c>
      <c r="C1859">
        <v>27341</v>
      </c>
      <c r="D1859">
        <v>26673</v>
      </c>
      <c r="E1859" s="2">
        <f t="shared" si="62"/>
        <v>0.97556782853589852</v>
      </c>
      <c r="F1859" s="2">
        <f t="shared" ref="F1859:F1922" si="63">LN(E1859)</f>
        <v>-2.4735589264559554E-2</v>
      </c>
      <c r="G1859" s="2"/>
      <c r="H1859" s="22"/>
    </row>
    <row r="1860" spans="1:8" x14ac:dyDescent="0.25">
      <c r="A1860">
        <v>1859</v>
      </c>
      <c r="B1860">
        <v>2013</v>
      </c>
      <c r="C1860">
        <v>22439</v>
      </c>
      <c r="D1860">
        <v>21681</v>
      </c>
      <c r="E1860" s="2">
        <f t="shared" si="62"/>
        <v>0.96621952849948745</v>
      </c>
      <c r="F1860" s="2">
        <f t="shared" si="63"/>
        <v>-3.4364215412712076E-2</v>
      </c>
      <c r="G1860" s="2"/>
      <c r="H1860" s="22"/>
    </row>
    <row r="1861" spans="1:8" x14ac:dyDescent="0.25">
      <c r="A1861">
        <v>1860</v>
      </c>
      <c r="B1861">
        <v>2013</v>
      </c>
      <c r="C1861">
        <v>21307</v>
      </c>
      <c r="D1861">
        <v>20187</v>
      </c>
      <c r="E1861" s="2">
        <f t="shared" si="62"/>
        <v>0.94743511522035007</v>
      </c>
      <c r="F1861" s="2">
        <f t="shared" si="63"/>
        <v>-5.3996824348938779E-2</v>
      </c>
      <c r="G1861" s="2"/>
      <c r="H1861" s="22"/>
    </row>
    <row r="1862" spans="1:8" x14ac:dyDescent="0.25">
      <c r="A1862">
        <v>1861</v>
      </c>
      <c r="B1862">
        <v>2013</v>
      </c>
      <c r="C1862">
        <v>24890</v>
      </c>
      <c r="D1862">
        <v>23582</v>
      </c>
      <c r="E1862" s="2">
        <f t="shared" si="62"/>
        <v>0.94744877460827637</v>
      </c>
      <c r="F1862" s="2">
        <f t="shared" si="63"/>
        <v>-5.398240722501909E-2</v>
      </c>
      <c r="G1862" s="2"/>
      <c r="H1862" s="22"/>
    </row>
    <row r="1863" spans="1:8" x14ac:dyDescent="0.25">
      <c r="A1863">
        <v>1862</v>
      </c>
      <c r="B1863">
        <v>2013</v>
      </c>
      <c r="C1863">
        <v>20742</v>
      </c>
      <c r="D1863">
        <v>20130</v>
      </c>
      <c r="E1863" s="2">
        <f t="shared" si="62"/>
        <v>0.97049464853919587</v>
      </c>
      <c r="F1863" s="2">
        <f t="shared" si="63"/>
        <v>-2.994939051584233E-2</v>
      </c>
      <c r="G1863" s="2"/>
      <c r="H1863" s="22"/>
    </row>
    <row r="1864" spans="1:8" x14ac:dyDescent="0.25">
      <c r="A1864">
        <v>1863</v>
      </c>
      <c r="B1864">
        <v>2013</v>
      </c>
      <c r="C1864">
        <v>25078</v>
      </c>
      <c r="D1864">
        <v>24099</v>
      </c>
      <c r="E1864" s="2">
        <f t="shared" si="62"/>
        <v>0.96096179918653801</v>
      </c>
      <c r="F1864" s="2">
        <f t="shared" si="63"/>
        <v>-3.9820621908560914E-2</v>
      </c>
      <c r="G1864" s="2"/>
      <c r="H1864" s="22"/>
    </row>
    <row r="1865" spans="1:8" x14ac:dyDescent="0.25">
      <c r="A1865">
        <v>1864</v>
      </c>
      <c r="B1865">
        <v>2013</v>
      </c>
      <c r="C1865">
        <v>26587</v>
      </c>
      <c r="D1865">
        <v>25550</v>
      </c>
      <c r="E1865" s="2">
        <f t="shared" si="62"/>
        <v>0.96099597547673676</v>
      </c>
      <c r="F1865" s="2">
        <f t="shared" si="63"/>
        <v>-3.9785057870003047E-2</v>
      </c>
      <c r="G1865" s="2"/>
      <c r="H1865" s="22"/>
    </row>
    <row r="1866" spans="1:8" x14ac:dyDescent="0.25">
      <c r="A1866">
        <v>1865</v>
      </c>
      <c r="B1866">
        <v>2013</v>
      </c>
      <c r="C1866">
        <v>20364</v>
      </c>
      <c r="D1866">
        <v>19957</v>
      </c>
      <c r="E1866" s="2">
        <f t="shared" si="62"/>
        <v>0.98001374975446864</v>
      </c>
      <c r="F1866" s="2">
        <f t="shared" si="63"/>
        <v>-2.0188677054241353E-2</v>
      </c>
      <c r="G1866" s="2"/>
      <c r="H1866" s="22"/>
    </row>
    <row r="1867" spans="1:8" x14ac:dyDescent="0.25">
      <c r="A1867">
        <v>1866</v>
      </c>
      <c r="B1867">
        <v>2013</v>
      </c>
      <c r="C1867">
        <v>26587</v>
      </c>
      <c r="D1867">
        <v>26309</v>
      </c>
      <c r="E1867" s="2">
        <f t="shared" si="62"/>
        <v>0.98954376198894201</v>
      </c>
      <c r="F1867" s="2">
        <f t="shared" si="63"/>
        <v>-1.0511288551690791E-2</v>
      </c>
      <c r="G1867" s="2"/>
      <c r="H1867" s="22"/>
    </row>
    <row r="1868" spans="1:8" x14ac:dyDescent="0.25">
      <c r="A1868">
        <v>1867</v>
      </c>
      <c r="B1868">
        <v>2013</v>
      </c>
      <c r="C1868">
        <v>23193</v>
      </c>
      <c r="D1868">
        <v>22950</v>
      </c>
      <c r="E1868" s="2">
        <f t="shared" si="62"/>
        <v>0.98952270081490101</v>
      </c>
      <c r="F1868" s="2">
        <f t="shared" si="63"/>
        <v>-1.0532572499893268E-2</v>
      </c>
      <c r="G1868" s="2"/>
      <c r="H1868" s="22"/>
    </row>
    <row r="1869" spans="1:8" x14ac:dyDescent="0.25">
      <c r="A1869">
        <v>1868</v>
      </c>
      <c r="B1869">
        <v>2013</v>
      </c>
      <c r="C1869">
        <v>25833</v>
      </c>
      <c r="D1869">
        <v>25071</v>
      </c>
      <c r="E1869" s="2">
        <f t="shared" si="62"/>
        <v>0.97050284519800256</v>
      </c>
      <c r="F1869" s="2">
        <f t="shared" si="63"/>
        <v>-2.9940944694729025E-2</v>
      </c>
      <c r="G1869" s="2"/>
      <c r="H1869" s="22"/>
    </row>
    <row r="1870" spans="1:8" x14ac:dyDescent="0.25">
      <c r="A1870">
        <v>1869</v>
      </c>
      <c r="B1870">
        <v>2013</v>
      </c>
      <c r="C1870">
        <v>19987</v>
      </c>
      <c r="D1870">
        <v>19208</v>
      </c>
      <c r="E1870" s="2">
        <f t="shared" si="62"/>
        <v>0.96102466603292136</v>
      </c>
      <c r="F1870" s="2">
        <f t="shared" si="63"/>
        <v>-3.9755203293452619E-2</v>
      </c>
      <c r="G1870" s="2"/>
      <c r="H1870" s="22"/>
    </row>
    <row r="1871" spans="1:8" x14ac:dyDescent="0.25">
      <c r="A1871">
        <v>1870</v>
      </c>
      <c r="B1871">
        <v>2013</v>
      </c>
      <c r="C1871">
        <v>25833</v>
      </c>
      <c r="D1871">
        <v>24825</v>
      </c>
      <c r="E1871" s="2">
        <f t="shared" si="62"/>
        <v>0.9609801416792475</v>
      </c>
      <c r="F1871" s="2">
        <f t="shared" si="63"/>
        <v>-3.9801534450901517E-2</v>
      </c>
      <c r="G1871" s="2"/>
      <c r="H1871" s="22"/>
    </row>
    <row r="1872" spans="1:8" x14ac:dyDescent="0.25">
      <c r="A1872">
        <v>1871</v>
      </c>
      <c r="B1872">
        <v>2013</v>
      </c>
      <c r="C1872">
        <v>27341</v>
      </c>
      <c r="D1872">
        <v>27172</v>
      </c>
      <c r="E1872" s="2">
        <f t="shared" si="62"/>
        <v>0.99381880692001023</v>
      </c>
      <c r="F1872" s="2">
        <f t="shared" si="63"/>
        <v>-6.2003757426157356E-3</v>
      </c>
      <c r="G1872" s="2"/>
      <c r="H1872" s="22"/>
    </row>
    <row r="1873" spans="1:8" x14ac:dyDescent="0.25">
      <c r="A1873">
        <v>1872</v>
      </c>
      <c r="B1873">
        <v>2013</v>
      </c>
      <c r="C1873">
        <v>27718</v>
      </c>
      <c r="D1873">
        <v>27012</v>
      </c>
      <c r="E1873" s="2">
        <f t="shared" si="62"/>
        <v>0.9745291868100151</v>
      </c>
      <c r="F1873" s="2">
        <f t="shared" si="63"/>
        <v>-2.5800809934015304E-2</v>
      </c>
      <c r="G1873" s="2"/>
      <c r="H1873" s="22"/>
    </row>
    <row r="1874" spans="1:8" x14ac:dyDescent="0.25">
      <c r="A1874">
        <v>1873</v>
      </c>
      <c r="B1874">
        <v>2013</v>
      </c>
      <c r="C1874">
        <v>24701</v>
      </c>
      <c r="D1874">
        <v>24786</v>
      </c>
      <c r="E1874" s="2">
        <f t="shared" si="62"/>
        <v>1.0034411562284928</v>
      </c>
      <c r="F1874" s="2">
        <f t="shared" si="63"/>
        <v>3.4352489983206168E-3</v>
      </c>
      <c r="G1874" s="2"/>
      <c r="H1874" s="22"/>
    </row>
    <row r="1875" spans="1:8" x14ac:dyDescent="0.25">
      <c r="A1875">
        <v>1874</v>
      </c>
      <c r="B1875">
        <v>2013</v>
      </c>
      <c r="C1875">
        <v>22627</v>
      </c>
      <c r="D1875">
        <v>22487</v>
      </c>
      <c r="E1875" s="2">
        <f t="shared" si="62"/>
        <v>0.99381270163963409</v>
      </c>
      <c r="F1875" s="2">
        <f t="shared" si="63"/>
        <v>-6.2065190144947255E-3</v>
      </c>
      <c r="G1875" s="2"/>
      <c r="H1875" s="22"/>
    </row>
    <row r="1876" spans="1:8" x14ac:dyDescent="0.25">
      <c r="A1876">
        <v>1875</v>
      </c>
      <c r="B1876">
        <v>2013</v>
      </c>
      <c r="C1876">
        <v>21307</v>
      </c>
      <c r="D1876">
        <v>21381</v>
      </c>
      <c r="E1876" s="2">
        <f t="shared" si="62"/>
        <v>1.0034730370300839</v>
      </c>
      <c r="F1876" s="2">
        <f t="shared" si="63"/>
        <v>3.4670199646139278E-3</v>
      </c>
      <c r="G1876" s="2"/>
      <c r="H1876" s="22"/>
    </row>
    <row r="1877" spans="1:8" x14ac:dyDescent="0.25">
      <c r="A1877">
        <v>1876</v>
      </c>
      <c r="B1877">
        <v>2013</v>
      </c>
      <c r="C1877">
        <v>19987</v>
      </c>
      <c r="D1877">
        <v>20056</v>
      </c>
      <c r="E1877" s="2">
        <f t="shared" si="62"/>
        <v>1.0034522439585731</v>
      </c>
      <c r="F1877" s="2">
        <f t="shared" si="63"/>
        <v>3.4462986435876489E-3</v>
      </c>
      <c r="G1877" s="2"/>
      <c r="H1877" s="22"/>
    </row>
    <row r="1878" spans="1:8" x14ac:dyDescent="0.25">
      <c r="A1878">
        <v>1877</v>
      </c>
      <c r="B1878">
        <v>2013</v>
      </c>
      <c r="C1878">
        <v>24890</v>
      </c>
      <c r="D1878">
        <v>24735</v>
      </c>
      <c r="E1878" s="2">
        <f t="shared" si="62"/>
        <v>0.99377259943752516</v>
      </c>
      <c r="F1878" s="2">
        <f t="shared" si="63"/>
        <v>-6.2468716998286683E-3</v>
      </c>
      <c r="G1878" s="2"/>
      <c r="H1878" s="22"/>
    </row>
    <row r="1879" spans="1:8" x14ac:dyDescent="0.25">
      <c r="A1879">
        <v>1878</v>
      </c>
      <c r="B1879">
        <v>2013</v>
      </c>
      <c r="C1879">
        <v>27341</v>
      </c>
      <c r="D1879">
        <v>27172</v>
      </c>
      <c r="E1879" s="2">
        <f t="shared" si="62"/>
        <v>0.99381880692001023</v>
      </c>
      <c r="F1879" s="2">
        <f t="shared" si="63"/>
        <v>-6.2003757426157356E-3</v>
      </c>
      <c r="G1879" s="2"/>
      <c r="H1879" s="22"/>
    </row>
    <row r="1880" spans="1:8" x14ac:dyDescent="0.25">
      <c r="A1880">
        <v>1879</v>
      </c>
      <c r="B1880">
        <v>2013</v>
      </c>
      <c r="C1880">
        <v>27341</v>
      </c>
      <c r="D1880">
        <v>27436</v>
      </c>
      <c r="E1880" s="2">
        <f t="shared" si="62"/>
        <v>1.0034746351633079</v>
      </c>
      <c r="F1880" s="2">
        <f t="shared" si="63"/>
        <v>3.4686125654037952E-3</v>
      </c>
      <c r="G1880" s="2"/>
      <c r="H1880" s="22"/>
    </row>
    <row r="1881" spans="1:8" x14ac:dyDescent="0.25">
      <c r="A1881">
        <v>1880</v>
      </c>
      <c r="B1881">
        <v>2013</v>
      </c>
      <c r="C1881">
        <v>21496</v>
      </c>
      <c r="D1881">
        <v>21156</v>
      </c>
      <c r="E1881" s="2">
        <f t="shared" si="62"/>
        <v>0.98418310383327134</v>
      </c>
      <c r="F1881" s="2">
        <f t="shared" si="63"/>
        <v>-1.5943318109456577E-2</v>
      </c>
      <c r="G1881" s="2"/>
      <c r="H1881" s="22"/>
    </row>
    <row r="1882" spans="1:8" x14ac:dyDescent="0.25">
      <c r="A1882">
        <v>1881</v>
      </c>
      <c r="B1882">
        <v>2013</v>
      </c>
      <c r="C1882">
        <v>25644</v>
      </c>
      <c r="D1882">
        <v>25589</v>
      </c>
      <c r="E1882" s="2">
        <f t="shared" si="62"/>
        <v>0.99785524879114018</v>
      </c>
      <c r="F1882" s="2">
        <f t="shared" si="63"/>
        <v>-2.1470544816210805E-3</v>
      </c>
      <c r="G1882" s="2"/>
      <c r="H1882" s="22"/>
    </row>
    <row r="1883" spans="1:8" x14ac:dyDescent="0.25">
      <c r="A1883">
        <v>1882</v>
      </c>
      <c r="B1883">
        <v>2013</v>
      </c>
      <c r="C1883">
        <v>26210</v>
      </c>
      <c r="D1883">
        <v>26667</v>
      </c>
      <c r="E1883" s="2">
        <f t="shared" si="62"/>
        <v>1.0174360930942388</v>
      </c>
      <c r="F1883" s="2">
        <f t="shared" si="63"/>
        <v>1.728582859233253E-2</v>
      </c>
      <c r="G1883" s="2"/>
      <c r="H1883" s="22"/>
    </row>
    <row r="1884" spans="1:8" x14ac:dyDescent="0.25">
      <c r="A1884">
        <v>1883</v>
      </c>
      <c r="B1884">
        <v>2013</v>
      </c>
      <c r="C1884">
        <v>19987</v>
      </c>
      <c r="D1884">
        <v>20335</v>
      </c>
      <c r="E1884" s="2">
        <f t="shared" si="62"/>
        <v>1.0174113173562815</v>
      </c>
      <c r="F1884" s="2">
        <f t="shared" si="63"/>
        <v>1.7261477146783138E-2</v>
      </c>
      <c r="G1884" s="2"/>
      <c r="H1884" s="22"/>
    </row>
    <row r="1885" spans="1:8" x14ac:dyDescent="0.25">
      <c r="A1885">
        <v>1884</v>
      </c>
      <c r="B1885">
        <v>2013</v>
      </c>
      <c r="C1885">
        <v>23381</v>
      </c>
      <c r="D1885">
        <v>23102</v>
      </c>
      <c r="E1885" s="2">
        <f t="shared" si="62"/>
        <v>0.98806723407895303</v>
      </c>
      <c r="F1885" s="2">
        <f t="shared" si="63"/>
        <v>-1.2004532862412791E-2</v>
      </c>
      <c r="G1885" s="2"/>
      <c r="H1885" s="22"/>
    </row>
    <row r="1886" spans="1:8" x14ac:dyDescent="0.25">
      <c r="A1886">
        <v>1885</v>
      </c>
      <c r="B1886">
        <v>2013</v>
      </c>
      <c r="C1886">
        <v>27530</v>
      </c>
      <c r="D1886">
        <v>27201</v>
      </c>
      <c r="E1886" s="2">
        <f t="shared" si="62"/>
        <v>0.98804940065383218</v>
      </c>
      <c r="F1886" s="2">
        <f t="shared" si="63"/>
        <v>-1.2022581822487201E-2</v>
      </c>
      <c r="G1886" s="2"/>
      <c r="H1886" s="22"/>
    </row>
    <row r="1887" spans="1:8" x14ac:dyDescent="0.25">
      <c r="A1887">
        <v>1886</v>
      </c>
      <c r="B1887">
        <v>2013</v>
      </c>
      <c r="C1887">
        <v>26587</v>
      </c>
      <c r="D1887">
        <v>26790</v>
      </c>
      <c r="E1887" s="2">
        <f t="shared" si="62"/>
        <v>1.007635310490089</v>
      </c>
      <c r="F1887" s="2">
        <f t="shared" si="63"/>
        <v>7.6063090368007572E-3</v>
      </c>
      <c r="G1887" s="2"/>
      <c r="H1887" s="22"/>
    </row>
    <row r="1888" spans="1:8" x14ac:dyDescent="0.25">
      <c r="A1888">
        <v>1887</v>
      </c>
      <c r="B1888">
        <v>2013</v>
      </c>
      <c r="C1888">
        <v>25456</v>
      </c>
      <c r="D1888">
        <v>25402</v>
      </c>
      <c r="E1888" s="2">
        <f t="shared" si="62"/>
        <v>0.99787869264613449</v>
      </c>
      <c r="F1888" s="2">
        <f t="shared" si="63"/>
        <v>-2.1235605133033356E-3</v>
      </c>
      <c r="G1888" s="2"/>
      <c r="H1888" s="22"/>
    </row>
    <row r="1889" spans="1:8" x14ac:dyDescent="0.25">
      <c r="A1889">
        <v>1888</v>
      </c>
      <c r="B1889">
        <v>2013</v>
      </c>
      <c r="C1889">
        <v>25456</v>
      </c>
      <c r="D1889">
        <v>26002</v>
      </c>
      <c r="E1889" s="2">
        <f t="shared" si="62"/>
        <v>1.0214487743557512</v>
      </c>
      <c r="F1889" s="2">
        <f t="shared" si="63"/>
        <v>2.1221986544546007E-2</v>
      </c>
      <c r="G1889" s="2"/>
      <c r="H1889" s="22"/>
    </row>
    <row r="1890" spans="1:8" x14ac:dyDescent="0.25">
      <c r="A1890">
        <v>1889</v>
      </c>
      <c r="B1890">
        <v>2013</v>
      </c>
      <c r="C1890">
        <v>23381</v>
      </c>
      <c r="D1890">
        <v>23882</v>
      </c>
      <c r="E1890" s="2">
        <f t="shared" si="62"/>
        <v>1.0214276549334931</v>
      </c>
      <c r="F1890" s="2">
        <f t="shared" si="63"/>
        <v>2.1201310382291564E-2</v>
      </c>
      <c r="G1890" s="2"/>
      <c r="H1890" s="22"/>
    </row>
    <row r="1891" spans="1:8" x14ac:dyDescent="0.25">
      <c r="A1891">
        <v>1890</v>
      </c>
      <c r="B1891">
        <v>2013</v>
      </c>
      <c r="C1891">
        <v>26964</v>
      </c>
      <c r="D1891">
        <v>27007</v>
      </c>
      <c r="E1891" s="2">
        <f t="shared" si="62"/>
        <v>1.0015947188844385</v>
      </c>
      <c r="F1891" s="2">
        <f t="shared" si="63"/>
        <v>1.5934486705217624E-3</v>
      </c>
      <c r="G1891" s="2"/>
      <c r="H1891" s="22"/>
    </row>
    <row r="1892" spans="1:8" x14ac:dyDescent="0.25">
      <c r="A1892">
        <v>1891</v>
      </c>
      <c r="B1892">
        <v>2013</v>
      </c>
      <c r="C1892">
        <v>21684</v>
      </c>
      <c r="D1892">
        <v>21933</v>
      </c>
      <c r="E1892" s="2">
        <f t="shared" si="62"/>
        <v>1.0114831211953514</v>
      </c>
      <c r="F1892" s="2">
        <f t="shared" si="63"/>
        <v>1.1417690581196835E-2</v>
      </c>
      <c r="G1892" s="2"/>
      <c r="H1892" s="22"/>
    </row>
    <row r="1893" spans="1:8" x14ac:dyDescent="0.25">
      <c r="A1893">
        <v>1892</v>
      </c>
      <c r="B1893">
        <v>2013</v>
      </c>
      <c r="C1893">
        <v>24136</v>
      </c>
      <c r="D1893">
        <v>24174</v>
      </c>
      <c r="E1893" s="2">
        <f t="shared" si="62"/>
        <v>1.0015744116672192</v>
      </c>
      <c r="F1893" s="2">
        <f t="shared" si="63"/>
        <v>1.5731735805053202E-3</v>
      </c>
      <c r="G1893" s="2"/>
      <c r="H1893" s="22"/>
    </row>
    <row r="1894" spans="1:8" x14ac:dyDescent="0.25">
      <c r="A1894">
        <v>1893</v>
      </c>
      <c r="B1894">
        <v>2013</v>
      </c>
      <c r="C1894">
        <v>19799</v>
      </c>
      <c r="D1894">
        <v>19831</v>
      </c>
      <c r="E1894" s="2">
        <f t="shared" si="62"/>
        <v>1.0016162432446083</v>
      </c>
      <c r="F1894" s="2">
        <f t="shared" si="63"/>
        <v>1.6149385291312917E-3</v>
      </c>
      <c r="G1894" s="2"/>
      <c r="H1894" s="22"/>
    </row>
    <row r="1895" spans="1:8" x14ac:dyDescent="0.25">
      <c r="A1895">
        <v>1894</v>
      </c>
      <c r="B1895">
        <v>2013</v>
      </c>
      <c r="C1895">
        <v>23004</v>
      </c>
      <c r="D1895">
        <v>23725</v>
      </c>
      <c r="E1895" s="2">
        <f t="shared" si="62"/>
        <v>1.0313423752390889</v>
      </c>
      <c r="F1895" s="2">
        <f t="shared" si="63"/>
        <v>3.0861230644483848E-2</v>
      </c>
      <c r="G1895" s="2"/>
      <c r="H1895" s="22"/>
    </row>
    <row r="1896" spans="1:8" x14ac:dyDescent="0.25">
      <c r="A1896">
        <v>1895</v>
      </c>
      <c r="B1896">
        <v>2013</v>
      </c>
      <c r="C1896">
        <v>23004</v>
      </c>
      <c r="D1896">
        <v>23040</v>
      </c>
      <c r="E1896" s="2">
        <f t="shared" si="62"/>
        <v>1.0015649452269171</v>
      </c>
      <c r="F1896" s="2">
        <f t="shared" si="63"/>
        <v>1.5637219761827589E-3</v>
      </c>
      <c r="G1896" s="2"/>
      <c r="H1896" s="22"/>
    </row>
    <row r="1897" spans="1:8" x14ac:dyDescent="0.25">
      <c r="A1897">
        <v>1896</v>
      </c>
      <c r="B1897">
        <v>2013</v>
      </c>
      <c r="C1897">
        <v>20364</v>
      </c>
      <c r="D1897">
        <v>20672</v>
      </c>
      <c r="E1897" s="2">
        <f t="shared" si="62"/>
        <v>1.0151247299155373</v>
      </c>
      <c r="F1897" s="2">
        <f t="shared" si="63"/>
        <v>1.5011491560101809E-2</v>
      </c>
      <c r="G1897" s="2"/>
      <c r="H1897" s="22"/>
    </row>
    <row r="1898" spans="1:8" x14ac:dyDescent="0.25">
      <c r="A1898">
        <v>1897</v>
      </c>
      <c r="B1898">
        <v>2013</v>
      </c>
      <c r="C1898">
        <v>22250</v>
      </c>
      <c r="D1898">
        <v>23034</v>
      </c>
      <c r="E1898" s="2">
        <f t="shared" si="62"/>
        <v>1.0352359550561798</v>
      </c>
      <c r="F1898" s="2">
        <f t="shared" si="63"/>
        <v>3.4629376634466483E-2</v>
      </c>
      <c r="G1898" s="2"/>
      <c r="H1898" s="22"/>
    </row>
    <row r="1899" spans="1:8" x14ac:dyDescent="0.25">
      <c r="A1899">
        <v>1898</v>
      </c>
      <c r="B1899">
        <v>2013</v>
      </c>
      <c r="C1899">
        <v>20930</v>
      </c>
      <c r="D1899">
        <v>21877</v>
      </c>
      <c r="E1899" s="2">
        <f t="shared" si="62"/>
        <v>1.0452460582895367</v>
      </c>
      <c r="F1899" s="2">
        <f t="shared" si="63"/>
        <v>4.4252320177861328E-2</v>
      </c>
      <c r="G1899" s="2"/>
      <c r="H1899" s="22"/>
    </row>
    <row r="1900" spans="1:8" x14ac:dyDescent="0.25">
      <c r="A1900">
        <v>1899</v>
      </c>
      <c r="B1900">
        <v>2013</v>
      </c>
      <c r="C1900">
        <v>19987</v>
      </c>
      <c r="D1900">
        <v>20289</v>
      </c>
      <c r="E1900" s="2">
        <f t="shared" si="62"/>
        <v>1.0151098213838996</v>
      </c>
      <c r="F1900" s="2">
        <f t="shared" si="63"/>
        <v>1.4996805048507979E-2</v>
      </c>
      <c r="G1900" s="2"/>
      <c r="H1900" s="22"/>
    </row>
    <row r="1901" spans="1:8" x14ac:dyDescent="0.25">
      <c r="A1901">
        <v>1900</v>
      </c>
      <c r="B1901">
        <v>2013</v>
      </c>
      <c r="C1901">
        <v>20742</v>
      </c>
      <c r="D1901">
        <v>21056</v>
      </c>
      <c r="E1901" s="2">
        <f t="shared" si="62"/>
        <v>1.0151383665991707</v>
      </c>
      <c r="F1901" s="2">
        <f t="shared" si="63"/>
        <v>1.5024924975364121E-2</v>
      </c>
      <c r="G1901" s="2"/>
      <c r="H1901" s="22"/>
    </row>
    <row r="1902" spans="1:8" x14ac:dyDescent="0.25">
      <c r="A1902">
        <v>1901</v>
      </c>
      <c r="B1902">
        <v>2013</v>
      </c>
      <c r="C1902">
        <v>23381</v>
      </c>
      <c r="D1902">
        <v>23969</v>
      </c>
      <c r="E1902" s="2">
        <f t="shared" si="62"/>
        <v>1.025148624951884</v>
      </c>
      <c r="F1902" s="2">
        <f t="shared" si="63"/>
        <v>2.4837602031951934E-2</v>
      </c>
      <c r="G1902" s="2"/>
      <c r="H1902" s="22"/>
    </row>
    <row r="1903" spans="1:8" x14ac:dyDescent="0.25">
      <c r="A1903">
        <v>1902</v>
      </c>
      <c r="B1903">
        <v>2013</v>
      </c>
      <c r="C1903">
        <v>20553</v>
      </c>
      <c r="D1903">
        <v>21561</v>
      </c>
      <c r="E1903" s="2">
        <f t="shared" si="62"/>
        <v>1.0490439351919427</v>
      </c>
      <c r="F1903" s="2">
        <f t="shared" si="63"/>
        <v>4.7879211465543497E-2</v>
      </c>
      <c r="G1903" s="2"/>
      <c r="H1903" s="22"/>
    </row>
    <row r="1904" spans="1:8" x14ac:dyDescent="0.25">
      <c r="A1904">
        <v>1903</v>
      </c>
      <c r="B1904">
        <v>2013</v>
      </c>
      <c r="C1904">
        <v>23570</v>
      </c>
      <c r="D1904">
        <v>24485</v>
      </c>
      <c r="E1904" s="2">
        <f t="shared" si="62"/>
        <v>1.0388205345778532</v>
      </c>
      <c r="F1904" s="2">
        <f t="shared" si="63"/>
        <v>3.8085968206240918E-2</v>
      </c>
      <c r="G1904" s="2"/>
      <c r="H1904" s="22"/>
    </row>
    <row r="1905" spans="1:8" x14ac:dyDescent="0.25">
      <c r="A1905">
        <v>1904</v>
      </c>
      <c r="B1905">
        <v>2013</v>
      </c>
      <c r="C1905">
        <v>20930</v>
      </c>
      <c r="D1905">
        <v>22169</v>
      </c>
      <c r="E1905" s="2">
        <f t="shared" si="62"/>
        <v>1.0591973244147157</v>
      </c>
      <c r="F1905" s="2">
        <f t="shared" si="63"/>
        <v>5.7511380153907672E-2</v>
      </c>
      <c r="G1905" s="2"/>
      <c r="H1905" s="22"/>
    </row>
    <row r="1906" spans="1:8" x14ac:dyDescent="0.25">
      <c r="A1906">
        <v>1905</v>
      </c>
      <c r="B1906">
        <v>2013</v>
      </c>
      <c r="C1906">
        <v>26776</v>
      </c>
      <c r="D1906">
        <v>27906</v>
      </c>
      <c r="E1906" s="2">
        <f t="shared" si="62"/>
        <v>1.0422019719151479</v>
      </c>
      <c r="F1906" s="2">
        <f t="shared" si="63"/>
        <v>4.1335755560989437E-2</v>
      </c>
      <c r="G1906" s="2"/>
      <c r="H1906" s="22"/>
    </row>
    <row r="1907" spans="1:8" x14ac:dyDescent="0.25">
      <c r="A1907">
        <v>1906</v>
      </c>
      <c r="B1907">
        <v>2013</v>
      </c>
      <c r="C1907">
        <v>26587</v>
      </c>
      <c r="D1907">
        <v>27983</v>
      </c>
      <c r="E1907" s="2">
        <f t="shared" si="62"/>
        <v>1.0525068642569677</v>
      </c>
      <c r="F1907" s="2">
        <f t="shared" si="63"/>
        <v>5.1174808412483945E-2</v>
      </c>
      <c r="G1907" s="2"/>
      <c r="H1907" s="22"/>
    </row>
    <row r="1908" spans="1:8" x14ac:dyDescent="0.25">
      <c r="A1908">
        <v>1907</v>
      </c>
      <c r="B1908">
        <v>2013</v>
      </c>
      <c r="C1908">
        <v>20742</v>
      </c>
      <c r="D1908">
        <v>21617</v>
      </c>
      <c r="E1908" s="2">
        <f t="shared" si="62"/>
        <v>1.0421849387715745</v>
      </c>
      <c r="F1908" s="2">
        <f t="shared" si="63"/>
        <v>4.1319412008373149E-2</v>
      </c>
      <c r="G1908" s="2"/>
      <c r="H1908" s="22"/>
    </row>
    <row r="1909" spans="1:8" x14ac:dyDescent="0.25">
      <c r="A1909">
        <v>1908</v>
      </c>
      <c r="B1909">
        <v>2013</v>
      </c>
      <c r="C1909">
        <v>23570</v>
      </c>
      <c r="D1909">
        <v>24808</v>
      </c>
      <c r="E1909" s="2">
        <f t="shared" si="62"/>
        <v>1.0525243954179042</v>
      </c>
      <c r="F1909" s="2">
        <f t="shared" si="63"/>
        <v>5.1191464850108163E-2</v>
      </c>
      <c r="G1909" s="2"/>
      <c r="H1909" s="22"/>
    </row>
    <row r="1910" spans="1:8" x14ac:dyDescent="0.25">
      <c r="A1910">
        <v>1909</v>
      </c>
      <c r="B1910">
        <v>2013</v>
      </c>
      <c r="C1910">
        <v>21873</v>
      </c>
      <c r="D1910">
        <v>22796</v>
      </c>
      <c r="E1910" s="2">
        <f t="shared" si="62"/>
        <v>1.042198143830293</v>
      </c>
      <c r="F1910" s="2">
        <f t="shared" si="63"/>
        <v>4.1332082480350099E-2</v>
      </c>
      <c r="G1910" s="2"/>
      <c r="H1910" s="22"/>
    </row>
    <row r="1911" spans="1:8" x14ac:dyDescent="0.25">
      <c r="A1911">
        <v>1910</v>
      </c>
      <c r="B1911">
        <v>2013</v>
      </c>
      <c r="C1911">
        <v>24890</v>
      </c>
      <c r="D1911">
        <v>26453</v>
      </c>
      <c r="E1911" s="2">
        <f t="shared" si="62"/>
        <v>1.0627963037364403</v>
      </c>
      <c r="F1911" s="2">
        <f t="shared" si="63"/>
        <v>6.0903457043164543E-2</v>
      </c>
      <c r="G1911" s="2"/>
      <c r="H1911" s="22"/>
    </row>
    <row r="1912" spans="1:8" x14ac:dyDescent="0.25">
      <c r="A1912">
        <v>1911</v>
      </c>
      <c r="B1912">
        <v>2013</v>
      </c>
      <c r="C1912">
        <v>26398</v>
      </c>
      <c r="D1912">
        <v>28330</v>
      </c>
      <c r="E1912" s="2">
        <f t="shared" si="62"/>
        <v>1.0731873626789907</v>
      </c>
      <c r="F1912" s="2">
        <f t="shared" si="63"/>
        <v>7.0633064135662268E-2</v>
      </c>
      <c r="G1912" s="2"/>
      <c r="H1912" s="22"/>
    </row>
    <row r="1913" spans="1:8" x14ac:dyDescent="0.25">
      <c r="A1913">
        <v>1912</v>
      </c>
      <c r="B1913">
        <v>2013</v>
      </c>
      <c r="C1913">
        <v>23947</v>
      </c>
      <c r="D1913">
        <v>25699</v>
      </c>
      <c r="E1913" s="2">
        <f t="shared" si="62"/>
        <v>1.07316156512298</v>
      </c>
      <c r="F1913" s="2">
        <f t="shared" si="63"/>
        <v>7.0609025587523314E-2</v>
      </c>
      <c r="G1913" s="2"/>
      <c r="H1913" s="22"/>
    </row>
    <row r="1914" spans="1:8" x14ac:dyDescent="0.25">
      <c r="A1914">
        <v>1913</v>
      </c>
      <c r="B1914">
        <v>2013</v>
      </c>
      <c r="C1914">
        <v>19987</v>
      </c>
      <c r="D1914">
        <v>20830</v>
      </c>
      <c r="E1914" s="2">
        <f t="shared" si="62"/>
        <v>1.0421774153199579</v>
      </c>
      <c r="F1914" s="2">
        <f t="shared" si="63"/>
        <v>4.1312193060475871E-2</v>
      </c>
      <c r="G1914" s="2"/>
      <c r="H1914" s="22"/>
    </row>
    <row r="1915" spans="1:8" x14ac:dyDescent="0.25">
      <c r="A1915">
        <v>1914</v>
      </c>
      <c r="B1915">
        <v>2013</v>
      </c>
      <c r="C1915">
        <v>26210</v>
      </c>
      <c r="D1915">
        <v>27317</v>
      </c>
      <c r="E1915" s="2">
        <f t="shared" si="62"/>
        <v>1.0422357878672261</v>
      </c>
      <c r="F1915" s="2">
        <f t="shared" si="63"/>
        <v>4.1368201674501399E-2</v>
      </c>
      <c r="G1915" s="2"/>
      <c r="H1915" s="22"/>
    </row>
    <row r="1916" spans="1:8" x14ac:dyDescent="0.25">
      <c r="A1916">
        <v>1915</v>
      </c>
      <c r="B1916">
        <v>2013</v>
      </c>
      <c r="C1916">
        <v>20176</v>
      </c>
      <c r="D1916">
        <v>21722</v>
      </c>
      <c r="E1916" s="2">
        <f t="shared" si="62"/>
        <v>1.0766256938937351</v>
      </c>
      <c r="F1916" s="2">
        <f t="shared" si="63"/>
        <v>7.3831792635280516E-2</v>
      </c>
      <c r="G1916" s="2"/>
      <c r="H1916" s="22"/>
    </row>
    <row r="1917" spans="1:8" x14ac:dyDescent="0.25">
      <c r="A1917">
        <v>1916</v>
      </c>
      <c r="B1917">
        <v>2013</v>
      </c>
      <c r="C1917">
        <v>26964</v>
      </c>
      <c r="D1917">
        <v>28466</v>
      </c>
      <c r="E1917" s="2">
        <f t="shared" si="62"/>
        <v>1.0557039014982941</v>
      </c>
      <c r="F1917" s="2">
        <f t="shared" si="63"/>
        <v>5.4207749657241205E-2</v>
      </c>
      <c r="G1917" s="2"/>
      <c r="H1917" s="22"/>
    </row>
    <row r="1918" spans="1:8" x14ac:dyDescent="0.25">
      <c r="A1918">
        <v>1917</v>
      </c>
      <c r="B1918">
        <v>2013</v>
      </c>
      <c r="C1918">
        <v>23570</v>
      </c>
      <c r="D1918">
        <v>25376</v>
      </c>
      <c r="E1918" s="2">
        <f t="shared" si="62"/>
        <v>1.0766228256257955</v>
      </c>
      <c r="F1918" s="2">
        <f t="shared" si="63"/>
        <v>7.3829128504397712E-2</v>
      </c>
      <c r="G1918" s="2"/>
      <c r="H1918" s="22"/>
    </row>
    <row r="1919" spans="1:8" x14ac:dyDescent="0.25">
      <c r="A1919">
        <v>1918</v>
      </c>
      <c r="B1919">
        <v>2013</v>
      </c>
      <c r="C1919">
        <v>28284</v>
      </c>
      <c r="D1919">
        <v>30747</v>
      </c>
      <c r="E1919" s="2">
        <f t="shared" si="62"/>
        <v>1.0870810352142555</v>
      </c>
      <c r="F1919" s="2">
        <f t="shared" si="63"/>
        <v>8.3496154775541273E-2</v>
      </c>
      <c r="G1919" s="2"/>
      <c r="H1919" s="22"/>
    </row>
    <row r="1920" spans="1:8" x14ac:dyDescent="0.25">
      <c r="A1920">
        <v>1919</v>
      </c>
      <c r="B1920">
        <v>2013</v>
      </c>
      <c r="C1920">
        <v>22816</v>
      </c>
      <c r="D1920">
        <v>24087</v>
      </c>
      <c r="E1920" s="2">
        <f t="shared" si="62"/>
        <v>1.0557065217391304</v>
      </c>
      <c r="F1920" s="2">
        <f t="shared" si="63"/>
        <v>5.4210231638771145E-2</v>
      </c>
      <c r="G1920" s="2"/>
      <c r="H1920" s="22"/>
    </row>
    <row r="1921" spans="1:8" x14ac:dyDescent="0.25">
      <c r="A1921">
        <v>1920</v>
      </c>
      <c r="B1921">
        <v>2013</v>
      </c>
      <c r="C1921">
        <v>23759</v>
      </c>
      <c r="D1921">
        <v>25083</v>
      </c>
      <c r="E1921" s="2">
        <f t="shared" si="62"/>
        <v>1.0557262511048444</v>
      </c>
      <c r="F1921" s="2">
        <f t="shared" si="63"/>
        <v>5.422891976937929E-2</v>
      </c>
      <c r="G1921" s="2"/>
      <c r="H1921" s="22"/>
    </row>
    <row r="1922" spans="1:8" x14ac:dyDescent="0.25">
      <c r="A1922">
        <v>1921</v>
      </c>
      <c r="B1922">
        <v>2013</v>
      </c>
      <c r="C1922">
        <v>19799</v>
      </c>
      <c r="D1922">
        <v>21380</v>
      </c>
      <c r="E1922" s="2">
        <f t="shared" ref="E1922:E1985" si="64">D1922/C1922</f>
        <v>1.0798525178039295</v>
      </c>
      <c r="F1922" s="2">
        <f t="shared" si="63"/>
        <v>7.6824474222337721E-2</v>
      </c>
      <c r="G1922" s="2"/>
      <c r="H1922" s="22"/>
    </row>
    <row r="1923" spans="1:8" x14ac:dyDescent="0.25">
      <c r="A1923">
        <v>1922</v>
      </c>
      <c r="B1923">
        <v>2013</v>
      </c>
      <c r="C1923">
        <v>21684</v>
      </c>
      <c r="D1923">
        <v>23645</v>
      </c>
      <c r="E1923" s="2">
        <f t="shared" si="64"/>
        <v>1.0904353440324663</v>
      </c>
      <c r="F1923" s="2">
        <f t="shared" ref="F1923:F1986" si="65">LN(E1923)</f>
        <v>8.6577014697747354E-2</v>
      </c>
      <c r="G1923" s="2"/>
      <c r="H1923" s="22"/>
    </row>
    <row r="1924" spans="1:8" x14ac:dyDescent="0.25">
      <c r="A1924">
        <v>1923</v>
      </c>
      <c r="B1924">
        <v>2013</v>
      </c>
      <c r="C1924">
        <v>20553</v>
      </c>
      <c r="D1924">
        <v>22412</v>
      </c>
      <c r="E1924" s="2">
        <f t="shared" si="64"/>
        <v>1.0904490828589499</v>
      </c>
      <c r="F1924" s="2">
        <f t="shared" si="65"/>
        <v>8.6589614014166288E-2</v>
      </c>
      <c r="G1924" s="2"/>
      <c r="H1924" s="22"/>
    </row>
    <row r="1925" spans="1:8" x14ac:dyDescent="0.25">
      <c r="A1925">
        <v>1924</v>
      </c>
      <c r="B1925">
        <v>2013</v>
      </c>
      <c r="C1925">
        <v>25833</v>
      </c>
      <c r="D1925">
        <v>28442</v>
      </c>
      <c r="E1925" s="2">
        <f t="shared" si="64"/>
        <v>1.1009948515464716</v>
      </c>
      <c r="F1925" s="2">
        <f t="shared" si="65"/>
        <v>9.6214181568366752E-2</v>
      </c>
      <c r="G1925" s="2"/>
      <c r="H1925" s="22"/>
    </row>
    <row r="1926" spans="1:8" x14ac:dyDescent="0.25">
      <c r="A1926">
        <v>1925</v>
      </c>
      <c r="B1926">
        <v>2013</v>
      </c>
      <c r="C1926">
        <v>20364</v>
      </c>
      <c r="D1926">
        <v>21990</v>
      </c>
      <c r="E1926" s="2">
        <f t="shared" si="64"/>
        <v>1.0798467884502063</v>
      </c>
      <c r="F1926" s="2">
        <f t="shared" si="65"/>
        <v>7.6819168526580314E-2</v>
      </c>
      <c r="G1926" s="2"/>
      <c r="H1926" s="22"/>
    </row>
    <row r="1927" spans="1:8" x14ac:dyDescent="0.25">
      <c r="A1927">
        <v>1926</v>
      </c>
      <c r="B1927">
        <v>2013</v>
      </c>
      <c r="C1927">
        <v>24701</v>
      </c>
      <c r="D1927">
        <v>27011</v>
      </c>
      <c r="E1927" s="2">
        <f t="shared" si="64"/>
        <v>1.0935184810331566</v>
      </c>
      <c r="F1927" s="2">
        <f t="shared" si="65"/>
        <v>8.9400461799510528E-2</v>
      </c>
      <c r="G1927" s="2"/>
      <c r="H1927" s="22"/>
    </row>
    <row r="1928" spans="1:8" x14ac:dyDescent="0.25">
      <c r="A1928">
        <v>1927</v>
      </c>
      <c r="B1928">
        <v>2013</v>
      </c>
      <c r="C1928">
        <v>24136</v>
      </c>
      <c r="D1928">
        <v>26652</v>
      </c>
      <c r="E1928" s="2">
        <f t="shared" si="64"/>
        <v>1.1042426251242956</v>
      </c>
      <c r="F1928" s="2">
        <f t="shared" si="65"/>
        <v>9.9159692843530683E-2</v>
      </c>
      <c r="G1928" s="2"/>
      <c r="H1928" s="22"/>
    </row>
    <row r="1929" spans="1:8" x14ac:dyDescent="0.25">
      <c r="A1929">
        <v>1928</v>
      </c>
      <c r="B1929">
        <v>2013</v>
      </c>
      <c r="C1929">
        <v>23004</v>
      </c>
      <c r="D1929">
        <v>25155</v>
      </c>
      <c r="E1929" s="2">
        <f t="shared" si="64"/>
        <v>1.0935054773082942</v>
      </c>
      <c r="F1929" s="2">
        <f t="shared" si="65"/>
        <v>8.9388570091774075E-2</v>
      </c>
      <c r="G1929" s="2"/>
      <c r="H1929" s="22"/>
    </row>
    <row r="1930" spans="1:8" x14ac:dyDescent="0.25">
      <c r="A1930">
        <v>1929</v>
      </c>
      <c r="B1930">
        <v>2013</v>
      </c>
      <c r="C1930">
        <v>20176</v>
      </c>
      <c r="D1930">
        <v>22495</v>
      </c>
      <c r="E1930" s="2">
        <f t="shared" si="64"/>
        <v>1.1149385408406027</v>
      </c>
      <c r="F1930" s="2">
        <f t="shared" si="65"/>
        <v>0.10879928307057191</v>
      </c>
      <c r="G1930" s="2"/>
      <c r="H1930" s="22"/>
    </row>
    <row r="1931" spans="1:8" x14ac:dyDescent="0.25">
      <c r="A1931">
        <v>1930</v>
      </c>
      <c r="B1931">
        <v>2013</v>
      </c>
      <c r="C1931">
        <v>26210</v>
      </c>
      <c r="D1931">
        <v>28661</v>
      </c>
      <c r="E1931" s="2">
        <f t="shared" si="64"/>
        <v>1.0935139259824493</v>
      </c>
      <c r="F1931" s="2">
        <f t="shared" si="65"/>
        <v>8.9396296291315333E-2</v>
      </c>
      <c r="G1931" s="2"/>
      <c r="H1931" s="22"/>
    </row>
    <row r="1932" spans="1:8" x14ac:dyDescent="0.25">
      <c r="A1932">
        <v>1931</v>
      </c>
      <c r="B1932">
        <v>2013</v>
      </c>
      <c r="C1932">
        <v>20176</v>
      </c>
      <c r="D1932">
        <v>22279</v>
      </c>
      <c r="E1932" s="2">
        <f t="shared" si="64"/>
        <v>1.1042327517842982</v>
      </c>
      <c r="F1932" s="2">
        <f t="shared" si="65"/>
        <v>9.9150751525822867E-2</v>
      </c>
      <c r="G1932" s="2"/>
      <c r="H1932" s="22"/>
    </row>
    <row r="1933" spans="1:8" x14ac:dyDescent="0.25">
      <c r="A1933">
        <v>1932</v>
      </c>
      <c r="B1933">
        <v>2013</v>
      </c>
      <c r="C1933">
        <v>21496</v>
      </c>
      <c r="D1933">
        <v>23507</v>
      </c>
      <c r="E1933" s="2">
        <f t="shared" si="64"/>
        <v>1.0935522887979159</v>
      </c>
      <c r="F1933" s="2">
        <f t="shared" si="65"/>
        <v>8.9431377822191002E-2</v>
      </c>
      <c r="G1933" s="2"/>
      <c r="H1933" s="22"/>
    </row>
    <row r="1934" spans="1:8" x14ac:dyDescent="0.25">
      <c r="A1934">
        <v>1933</v>
      </c>
      <c r="B1934">
        <v>2013</v>
      </c>
      <c r="C1934">
        <v>26398</v>
      </c>
      <c r="D1934">
        <v>28941</v>
      </c>
      <c r="E1934" s="2">
        <f t="shared" si="64"/>
        <v>1.0963330555345101</v>
      </c>
      <c r="F1934" s="2">
        <f t="shared" si="65"/>
        <v>9.1971025149763325E-2</v>
      </c>
      <c r="G1934" s="2"/>
      <c r="H1934" s="22"/>
    </row>
    <row r="1935" spans="1:8" x14ac:dyDescent="0.25">
      <c r="A1935">
        <v>1934</v>
      </c>
      <c r="B1935">
        <v>2013</v>
      </c>
      <c r="C1935">
        <v>23947</v>
      </c>
      <c r="D1935">
        <v>26774</v>
      </c>
      <c r="E1935" s="2">
        <f t="shared" si="64"/>
        <v>1.1180523656407901</v>
      </c>
      <c r="F1935" s="2">
        <f t="shared" si="65"/>
        <v>0.11158821231292509</v>
      </c>
      <c r="G1935" s="2"/>
      <c r="H1935" s="22"/>
    </row>
    <row r="1936" spans="1:8" x14ac:dyDescent="0.25">
      <c r="A1936">
        <v>1935</v>
      </c>
      <c r="B1936">
        <v>2013</v>
      </c>
      <c r="C1936">
        <v>23193</v>
      </c>
      <c r="D1936">
        <v>25679</v>
      </c>
      <c r="E1936" s="2">
        <f t="shared" si="64"/>
        <v>1.1071875134738929</v>
      </c>
      <c r="F1936" s="2">
        <f t="shared" si="65"/>
        <v>0.10182302824713106</v>
      </c>
      <c r="G1936" s="2"/>
      <c r="H1936" s="22"/>
    </row>
    <row r="1937" spans="1:8" x14ac:dyDescent="0.25">
      <c r="A1937">
        <v>1936</v>
      </c>
      <c r="B1937">
        <v>2013</v>
      </c>
      <c r="C1937">
        <v>26587</v>
      </c>
      <c r="D1937">
        <v>29437</v>
      </c>
      <c r="E1937" s="2">
        <f t="shared" si="64"/>
        <v>1.1071952457968179</v>
      </c>
      <c r="F1937" s="2">
        <f t="shared" si="65"/>
        <v>0.10183001197466662</v>
      </c>
      <c r="G1937" s="2"/>
      <c r="H1937" s="22"/>
    </row>
    <row r="1938" spans="1:8" x14ac:dyDescent="0.25">
      <c r="A1938">
        <v>1937</v>
      </c>
      <c r="B1938">
        <v>2013</v>
      </c>
      <c r="C1938">
        <v>25078</v>
      </c>
      <c r="D1938">
        <v>28311</v>
      </c>
      <c r="E1938" s="2">
        <f t="shared" si="64"/>
        <v>1.1289177765372038</v>
      </c>
      <c r="F1938" s="2">
        <f t="shared" si="65"/>
        <v>0.12125945393895948</v>
      </c>
      <c r="G1938" s="2"/>
      <c r="H1938" s="22"/>
    </row>
    <row r="1939" spans="1:8" x14ac:dyDescent="0.25">
      <c r="A1939">
        <v>1938</v>
      </c>
      <c r="B1939">
        <v>2013</v>
      </c>
      <c r="C1939">
        <v>25456</v>
      </c>
      <c r="D1939">
        <v>28812</v>
      </c>
      <c r="E1939" s="2">
        <f t="shared" si="64"/>
        <v>1.1318353236957888</v>
      </c>
      <c r="F1939" s="2">
        <f t="shared" si="65"/>
        <v>0.12384049543168538</v>
      </c>
      <c r="G1939" s="2"/>
      <c r="H1939" s="22"/>
    </row>
    <row r="1940" spans="1:8" x14ac:dyDescent="0.25">
      <c r="A1940">
        <v>1939</v>
      </c>
      <c r="B1940">
        <v>2013</v>
      </c>
      <c r="C1940">
        <v>28284</v>
      </c>
      <c r="D1940">
        <v>31703</v>
      </c>
      <c r="E1940" s="2">
        <f t="shared" si="64"/>
        <v>1.120881063498798</v>
      </c>
      <c r="F1940" s="2">
        <f t="shared" si="65"/>
        <v>0.11411503988739585</v>
      </c>
      <c r="G1940" s="2"/>
      <c r="H1940" s="22"/>
    </row>
    <row r="1941" spans="1:8" x14ac:dyDescent="0.25">
      <c r="A1941">
        <v>1940</v>
      </c>
      <c r="B1941">
        <v>2013</v>
      </c>
      <c r="C1941">
        <v>23381</v>
      </c>
      <c r="D1941">
        <v>26720</v>
      </c>
      <c r="E1941" s="2">
        <f t="shared" si="64"/>
        <v>1.142808263119627</v>
      </c>
      <c r="F1941" s="2">
        <f t="shared" si="65"/>
        <v>0.13348862193954356</v>
      </c>
      <c r="G1941" s="2"/>
      <c r="H1941" s="22"/>
    </row>
    <row r="1942" spans="1:8" x14ac:dyDescent="0.25">
      <c r="A1942">
        <v>1941</v>
      </c>
      <c r="B1942">
        <v>2013</v>
      </c>
      <c r="C1942">
        <v>25267</v>
      </c>
      <c r="D1942">
        <v>28043</v>
      </c>
      <c r="E1942" s="2">
        <f t="shared" si="64"/>
        <v>1.1098666244508648</v>
      </c>
      <c r="F1942" s="2">
        <f t="shared" si="65"/>
        <v>0.1042398499522996</v>
      </c>
      <c r="G1942" s="2"/>
      <c r="H1942" s="22"/>
    </row>
    <row r="1943" spans="1:8" x14ac:dyDescent="0.25">
      <c r="A1943">
        <v>1942</v>
      </c>
      <c r="B1943">
        <v>2013</v>
      </c>
      <c r="C1943">
        <v>20930</v>
      </c>
      <c r="D1943">
        <v>23919</v>
      </c>
      <c r="E1943" s="2">
        <f t="shared" si="64"/>
        <v>1.1428093645484949</v>
      </c>
      <c r="F1943" s="2">
        <f t="shared" si="65"/>
        <v>0.13348958573055966</v>
      </c>
      <c r="G1943" s="2"/>
      <c r="H1943" s="22"/>
    </row>
    <row r="1944" spans="1:8" x14ac:dyDescent="0.25">
      <c r="A1944">
        <v>1943</v>
      </c>
      <c r="B1944">
        <v>2013</v>
      </c>
      <c r="C1944">
        <v>21684</v>
      </c>
      <c r="D1944">
        <v>24601</v>
      </c>
      <c r="E1944" s="2">
        <f t="shared" si="64"/>
        <v>1.1345231507102012</v>
      </c>
      <c r="F1944" s="2">
        <f t="shared" si="65"/>
        <v>0.12621243112052413</v>
      </c>
      <c r="G1944" s="2"/>
      <c r="H1944" s="22"/>
    </row>
    <row r="1945" spans="1:8" x14ac:dyDescent="0.25">
      <c r="A1945">
        <v>1944</v>
      </c>
      <c r="B1945">
        <v>2013</v>
      </c>
      <c r="C1945">
        <v>19799</v>
      </c>
      <c r="D1945">
        <v>22902</v>
      </c>
      <c r="E1945" s="2">
        <f t="shared" si="64"/>
        <v>1.1567250871256125</v>
      </c>
      <c r="F1945" s="2">
        <f t="shared" si="65"/>
        <v>0.14559281161658627</v>
      </c>
      <c r="G1945" s="2"/>
      <c r="H1945" s="22"/>
    </row>
    <row r="1946" spans="1:8" x14ac:dyDescent="0.25">
      <c r="A1946">
        <v>1945</v>
      </c>
      <c r="B1946">
        <v>2013</v>
      </c>
      <c r="C1946">
        <v>28284</v>
      </c>
      <c r="D1946">
        <v>31774</v>
      </c>
      <c r="E1946" s="2">
        <f t="shared" si="64"/>
        <v>1.1233913166454532</v>
      </c>
      <c r="F1946" s="2">
        <f t="shared" si="65"/>
        <v>0.11635207155583738</v>
      </c>
      <c r="G1946" s="2"/>
      <c r="H1946" s="22"/>
    </row>
    <row r="1947" spans="1:8" x14ac:dyDescent="0.25">
      <c r="A1947">
        <v>1946</v>
      </c>
      <c r="B1947">
        <v>2013</v>
      </c>
      <c r="C1947">
        <v>20364</v>
      </c>
      <c r="D1947">
        <v>23103</v>
      </c>
      <c r="E1947" s="2">
        <f t="shared" si="64"/>
        <v>1.1345020624631703</v>
      </c>
      <c r="F1947" s="2">
        <f t="shared" si="65"/>
        <v>0.12619384318513319</v>
      </c>
      <c r="G1947" s="2"/>
      <c r="H1947" s="22"/>
    </row>
    <row r="1948" spans="1:8" x14ac:dyDescent="0.25">
      <c r="A1948">
        <v>1947</v>
      </c>
      <c r="B1948">
        <v>2013</v>
      </c>
      <c r="C1948">
        <v>21496</v>
      </c>
      <c r="D1948">
        <v>24388</v>
      </c>
      <c r="E1948" s="2">
        <f t="shared" si="64"/>
        <v>1.1345366579828806</v>
      </c>
      <c r="F1948" s="2">
        <f t="shared" si="65"/>
        <v>0.12622433673237962</v>
      </c>
      <c r="G1948" s="2"/>
      <c r="H1948" s="22"/>
    </row>
    <row r="1949" spans="1:8" x14ac:dyDescent="0.25">
      <c r="A1949">
        <v>1948</v>
      </c>
      <c r="B1949">
        <v>2013</v>
      </c>
      <c r="C1949">
        <v>26964</v>
      </c>
      <c r="D1949">
        <v>30656</v>
      </c>
      <c r="E1949" s="2">
        <f t="shared" si="64"/>
        <v>1.1369233051476042</v>
      </c>
      <c r="F1949" s="2">
        <f t="shared" si="65"/>
        <v>0.12832575879725761</v>
      </c>
      <c r="G1949" s="2"/>
      <c r="H1949" s="22"/>
    </row>
    <row r="1950" spans="1:8" x14ac:dyDescent="0.25">
      <c r="A1950">
        <v>1949</v>
      </c>
      <c r="B1950">
        <v>2013</v>
      </c>
      <c r="C1950">
        <v>22062</v>
      </c>
      <c r="D1950">
        <v>25381</v>
      </c>
      <c r="E1950" s="2">
        <f t="shared" si="64"/>
        <v>1.1504396700208503</v>
      </c>
      <c r="F1950" s="2">
        <f t="shared" si="65"/>
        <v>0.14014419106607948</v>
      </c>
      <c r="G1950" s="2"/>
      <c r="H1950" s="22"/>
    </row>
    <row r="1951" spans="1:8" x14ac:dyDescent="0.25">
      <c r="A1951">
        <v>1950</v>
      </c>
      <c r="B1951">
        <v>2013</v>
      </c>
      <c r="C1951">
        <v>27530</v>
      </c>
      <c r="D1951">
        <v>32614</v>
      </c>
      <c r="E1951" s="2">
        <f t="shared" si="64"/>
        <v>1.1846712677079549</v>
      </c>
      <c r="F1951" s="2">
        <f t="shared" si="65"/>
        <v>0.1694653248845695</v>
      </c>
      <c r="G1951" s="2"/>
      <c r="H1951" s="22"/>
    </row>
    <row r="1952" spans="1:8" x14ac:dyDescent="0.25">
      <c r="A1952">
        <v>1951</v>
      </c>
      <c r="B1952">
        <v>2013</v>
      </c>
      <c r="C1952">
        <v>21873</v>
      </c>
      <c r="D1952">
        <v>25414</v>
      </c>
      <c r="E1952" s="2">
        <f t="shared" si="64"/>
        <v>1.1618890870022403</v>
      </c>
      <c r="F1952" s="2">
        <f t="shared" si="65"/>
        <v>0.15004720378993971</v>
      </c>
      <c r="G1952" s="2"/>
      <c r="H1952" s="22"/>
    </row>
    <row r="1953" spans="1:8" x14ac:dyDescent="0.25">
      <c r="A1953">
        <v>1952</v>
      </c>
      <c r="B1953">
        <v>2013</v>
      </c>
      <c r="C1953">
        <v>26587</v>
      </c>
      <c r="D1953">
        <v>30588</v>
      </c>
      <c r="E1953" s="2">
        <f t="shared" si="64"/>
        <v>1.150487080151954</v>
      </c>
      <c r="F1953" s="2">
        <f t="shared" si="65"/>
        <v>0.14018540066226223</v>
      </c>
      <c r="G1953" s="2"/>
      <c r="H1953" s="22"/>
    </row>
    <row r="1954" spans="1:8" x14ac:dyDescent="0.25">
      <c r="A1954">
        <v>1953</v>
      </c>
      <c r="B1954">
        <v>2013</v>
      </c>
      <c r="C1954">
        <v>20553</v>
      </c>
      <c r="D1954">
        <v>23879</v>
      </c>
      <c r="E1954" s="2">
        <f t="shared" si="64"/>
        <v>1.1618255242543667</v>
      </c>
      <c r="F1954" s="2">
        <f t="shared" si="65"/>
        <v>0.14999249591180228</v>
      </c>
      <c r="G1954" s="2"/>
      <c r="H1954" s="22"/>
    </row>
    <row r="1955" spans="1:8" x14ac:dyDescent="0.25">
      <c r="A1955">
        <v>1954</v>
      </c>
      <c r="B1955">
        <v>2013</v>
      </c>
      <c r="C1955">
        <v>19799</v>
      </c>
      <c r="D1955">
        <v>23046</v>
      </c>
      <c r="E1955" s="2">
        <f t="shared" si="64"/>
        <v>1.1639981817263498</v>
      </c>
      <c r="F1955" s="2">
        <f t="shared" si="65"/>
        <v>0.15186078721726126</v>
      </c>
      <c r="G1955" s="2"/>
      <c r="H1955" s="22"/>
    </row>
    <row r="1956" spans="1:8" x14ac:dyDescent="0.25">
      <c r="A1956">
        <v>1955</v>
      </c>
      <c r="B1956">
        <v>2013</v>
      </c>
      <c r="C1956">
        <v>24890</v>
      </c>
      <c r="D1956">
        <v>30179</v>
      </c>
      <c r="E1956" s="2">
        <f t="shared" si="64"/>
        <v>1.2124949779027723</v>
      </c>
      <c r="F1956" s="2">
        <f t="shared" si="65"/>
        <v>0.19268020188506546</v>
      </c>
      <c r="G1956" s="2"/>
      <c r="H1956" s="22"/>
    </row>
    <row r="1957" spans="1:8" x14ac:dyDescent="0.25">
      <c r="A1957">
        <v>1956</v>
      </c>
      <c r="B1957">
        <v>2013</v>
      </c>
      <c r="C1957">
        <v>23759</v>
      </c>
      <c r="D1957">
        <v>28808</v>
      </c>
      <c r="E1957" s="2">
        <f t="shared" si="64"/>
        <v>1.2125089439791237</v>
      </c>
      <c r="F1957" s="2">
        <f t="shared" si="65"/>
        <v>0.1926917202799229</v>
      </c>
      <c r="G1957" s="2"/>
      <c r="H1957" s="22"/>
    </row>
    <row r="1958" spans="1:8" x14ac:dyDescent="0.25">
      <c r="A1958">
        <v>1957</v>
      </c>
      <c r="B1958">
        <v>2013</v>
      </c>
      <c r="C1958">
        <v>21119</v>
      </c>
      <c r="D1958">
        <v>25607</v>
      </c>
      <c r="E1958" s="2">
        <f t="shared" si="64"/>
        <v>1.2125100620294522</v>
      </c>
      <c r="F1958" s="2">
        <f t="shared" si="65"/>
        <v>0.19269264237605971</v>
      </c>
      <c r="G1958" s="2"/>
      <c r="H1958" s="22"/>
    </row>
    <row r="1959" spans="1:8" x14ac:dyDescent="0.25">
      <c r="A1959">
        <v>1958</v>
      </c>
      <c r="B1959">
        <v>2013</v>
      </c>
      <c r="C1959">
        <v>25078</v>
      </c>
      <c r="D1959">
        <v>30757</v>
      </c>
      <c r="E1959" s="2">
        <f t="shared" si="64"/>
        <v>1.2264534651886114</v>
      </c>
      <c r="F1959" s="2">
        <f t="shared" si="65"/>
        <v>0.20412664285403201</v>
      </c>
      <c r="G1959" s="2"/>
      <c r="H1959" s="22"/>
    </row>
    <row r="1960" spans="1:8" x14ac:dyDescent="0.25">
      <c r="A1960">
        <v>1959</v>
      </c>
      <c r="B1960">
        <v>2013</v>
      </c>
      <c r="C1960">
        <v>25644</v>
      </c>
      <c r="D1960">
        <v>31451</v>
      </c>
      <c r="E1960" s="2">
        <f t="shared" si="64"/>
        <v>1.2264467321790673</v>
      </c>
      <c r="F1960" s="2">
        <f t="shared" si="65"/>
        <v>0.2041211530183254</v>
      </c>
      <c r="G1960" s="2"/>
      <c r="H1960" s="22"/>
    </row>
    <row r="1961" spans="1:8" x14ac:dyDescent="0.25">
      <c r="A1961">
        <v>1960</v>
      </c>
      <c r="B1961">
        <v>2013</v>
      </c>
      <c r="C1961">
        <v>20930</v>
      </c>
      <c r="D1961">
        <v>25423</v>
      </c>
      <c r="E1961" s="2">
        <f t="shared" si="64"/>
        <v>1.2146679407548973</v>
      </c>
      <c r="F1961" s="2">
        <f t="shared" si="65"/>
        <v>0.19447073964911019</v>
      </c>
      <c r="G1961" s="2"/>
      <c r="H1961" s="22"/>
    </row>
    <row r="1962" spans="1:8" x14ac:dyDescent="0.25">
      <c r="A1962">
        <v>1961</v>
      </c>
      <c r="B1962">
        <v>2013</v>
      </c>
      <c r="C1962">
        <v>26776</v>
      </c>
      <c r="D1962">
        <v>32894</v>
      </c>
      <c r="E1962" s="2">
        <f t="shared" si="64"/>
        <v>1.2284881983866149</v>
      </c>
      <c r="F1962" s="2">
        <f t="shared" si="65"/>
        <v>0.20578430641005185</v>
      </c>
      <c r="G1962" s="2"/>
      <c r="H1962" s="22"/>
    </row>
    <row r="1963" spans="1:8" x14ac:dyDescent="0.25">
      <c r="A1963">
        <v>1962</v>
      </c>
      <c r="B1963">
        <v>2013</v>
      </c>
      <c r="C1963">
        <v>25267</v>
      </c>
      <c r="D1963">
        <v>30779</v>
      </c>
      <c r="E1963" s="2">
        <f t="shared" si="64"/>
        <v>1.2181501563303914</v>
      </c>
      <c r="F1963" s="2">
        <f t="shared" si="65"/>
        <v>0.19733344274865458</v>
      </c>
      <c r="G1963" s="2"/>
      <c r="H1963" s="22"/>
    </row>
    <row r="1964" spans="1:8" x14ac:dyDescent="0.25">
      <c r="A1964">
        <v>1963</v>
      </c>
      <c r="B1964">
        <v>2013</v>
      </c>
      <c r="C1964">
        <v>22062</v>
      </c>
      <c r="D1964">
        <v>27173</v>
      </c>
      <c r="E1964" s="2">
        <f t="shared" si="64"/>
        <v>1.2316653068624785</v>
      </c>
      <c r="F1964" s="2">
        <f t="shared" si="65"/>
        <v>0.20836716169556926</v>
      </c>
      <c r="G1964" s="2"/>
      <c r="H1964" s="22"/>
    </row>
    <row r="1965" spans="1:8" x14ac:dyDescent="0.25">
      <c r="A1965">
        <v>1964</v>
      </c>
      <c r="B1965">
        <v>2013</v>
      </c>
      <c r="C1965">
        <v>28095</v>
      </c>
      <c r="D1965">
        <v>34604</v>
      </c>
      <c r="E1965" s="2">
        <f t="shared" si="64"/>
        <v>1.2316782345613098</v>
      </c>
      <c r="F1965" s="2">
        <f t="shared" si="65"/>
        <v>0.20837765775396627</v>
      </c>
      <c r="G1965" s="2"/>
      <c r="H1965" s="22"/>
    </row>
    <row r="1966" spans="1:8" x14ac:dyDescent="0.25">
      <c r="A1966">
        <v>1965</v>
      </c>
      <c r="B1966">
        <v>2013</v>
      </c>
      <c r="C1966">
        <v>24890</v>
      </c>
      <c r="D1966">
        <v>31607</v>
      </c>
      <c r="E1966" s="2">
        <f t="shared" si="64"/>
        <v>1.269867416633186</v>
      </c>
      <c r="F1966" s="2">
        <f t="shared" si="65"/>
        <v>0.23891249866899947</v>
      </c>
      <c r="G1966" s="2"/>
      <c r="H1966" s="22"/>
    </row>
    <row r="1967" spans="1:8" x14ac:dyDescent="0.25">
      <c r="A1967">
        <v>1966</v>
      </c>
      <c r="B1967">
        <v>2013</v>
      </c>
      <c r="C1967">
        <v>20742</v>
      </c>
      <c r="D1967">
        <v>26340</v>
      </c>
      <c r="E1967" s="2">
        <f t="shared" si="64"/>
        <v>1.2698871854208851</v>
      </c>
      <c r="F1967" s="2">
        <f t="shared" si="65"/>
        <v>0.23892806614759243</v>
      </c>
      <c r="G1967" s="2"/>
      <c r="H1967" s="22"/>
    </row>
    <row r="1968" spans="1:8" x14ac:dyDescent="0.25">
      <c r="A1968">
        <v>1967</v>
      </c>
      <c r="B1968">
        <v>2013</v>
      </c>
      <c r="C1968">
        <v>24513</v>
      </c>
      <c r="D1968">
        <v>30856</v>
      </c>
      <c r="E1968" s="2">
        <f t="shared" si="64"/>
        <v>1.2587606576102477</v>
      </c>
      <c r="F1968" s="2">
        <f t="shared" si="65"/>
        <v>0.23012763183524665</v>
      </c>
      <c r="G1968" s="2"/>
      <c r="H1968" s="22"/>
    </row>
    <row r="1969" spans="1:8" x14ac:dyDescent="0.25">
      <c r="A1969">
        <v>1968</v>
      </c>
      <c r="B1969">
        <v>2013</v>
      </c>
      <c r="C1969">
        <v>21307</v>
      </c>
      <c r="D1969">
        <v>27617</v>
      </c>
      <c r="E1969" s="2">
        <f t="shared" si="64"/>
        <v>1.2961468062139203</v>
      </c>
      <c r="F1969" s="2">
        <f t="shared" si="65"/>
        <v>0.25939586791442593</v>
      </c>
      <c r="G1969" s="2"/>
      <c r="H1969" s="22"/>
    </row>
    <row r="1970" spans="1:8" x14ac:dyDescent="0.25">
      <c r="A1970">
        <v>1969</v>
      </c>
      <c r="B1970">
        <v>2013</v>
      </c>
      <c r="C1970">
        <v>23570</v>
      </c>
      <c r="D1970">
        <v>29668</v>
      </c>
      <c r="E1970" s="2">
        <f t="shared" si="64"/>
        <v>1.258718710224862</v>
      </c>
      <c r="F1970" s="2">
        <f t="shared" si="65"/>
        <v>0.23009430692627184</v>
      </c>
      <c r="G1970" s="2"/>
      <c r="H1970" s="22"/>
    </row>
    <row r="1971" spans="1:8" x14ac:dyDescent="0.25">
      <c r="A1971">
        <v>1970</v>
      </c>
      <c r="B1971">
        <v>2013</v>
      </c>
      <c r="C1971">
        <v>23004</v>
      </c>
      <c r="D1971">
        <v>29530</v>
      </c>
      <c r="E1971" s="2">
        <f t="shared" si="64"/>
        <v>1.2836897930794644</v>
      </c>
      <c r="F1971" s="2">
        <f t="shared" si="65"/>
        <v>0.24973858190432352</v>
      </c>
      <c r="G1971" s="2"/>
      <c r="H1971" s="22"/>
    </row>
    <row r="1972" spans="1:8" x14ac:dyDescent="0.25">
      <c r="A1972">
        <v>1971</v>
      </c>
      <c r="B1972">
        <v>2013</v>
      </c>
      <c r="C1972">
        <v>22250</v>
      </c>
      <c r="D1972">
        <v>28308</v>
      </c>
      <c r="E1972" s="2">
        <f t="shared" si="64"/>
        <v>1.2722696629213484</v>
      </c>
      <c r="F1972" s="2">
        <f t="shared" si="65"/>
        <v>0.24080244160128911</v>
      </c>
      <c r="G1972" s="2"/>
      <c r="H1972" s="22"/>
    </row>
    <row r="1973" spans="1:8" x14ac:dyDescent="0.25">
      <c r="A1973">
        <v>1972</v>
      </c>
      <c r="B1973">
        <v>2013</v>
      </c>
      <c r="C1973">
        <v>25456</v>
      </c>
      <c r="D1973">
        <v>32732</v>
      </c>
      <c r="E1973" s="2">
        <f t="shared" si="64"/>
        <v>1.2858265241986173</v>
      </c>
      <c r="F1973" s="2">
        <f t="shared" si="65"/>
        <v>0.25140172106970432</v>
      </c>
      <c r="G1973" s="2"/>
      <c r="H1973" s="22"/>
    </row>
    <row r="1974" spans="1:8" x14ac:dyDescent="0.25">
      <c r="A1974">
        <v>1973</v>
      </c>
      <c r="B1974">
        <v>2013</v>
      </c>
      <c r="C1974">
        <v>24136</v>
      </c>
      <c r="D1974">
        <v>32001</v>
      </c>
      <c r="E1974" s="2">
        <f t="shared" si="64"/>
        <v>1.3258617832283726</v>
      </c>
      <c r="F1974" s="2">
        <f t="shared" si="65"/>
        <v>0.28206265045469553</v>
      </c>
      <c r="G1974" s="2"/>
      <c r="H1974" s="22"/>
    </row>
    <row r="1975" spans="1:8" x14ac:dyDescent="0.25">
      <c r="A1975">
        <v>1974</v>
      </c>
      <c r="B1975">
        <v>2013</v>
      </c>
      <c r="C1975">
        <v>22439</v>
      </c>
      <c r="D1975">
        <v>29764</v>
      </c>
      <c r="E1975" s="2">
        <f t="shared" si="64"/>
        <v>1.3264405722180133</v>
      </c>
      <c r="F1975" s="2">
        <f t="shared" si="65"/>
        <v>0.28249909315334909</v>
      </c>
      <c r="G1975" s="2"/>
      <c r="H1975" s="22"/>
    </row>
    <row r="1976" spans="1:8" x14ac:dyDescent="0.25">
      <c r="A1976">
        <v>1975</v>
      </c>
      <c r="B1976">
        <v>2013</v>
      </c>
      <c r="C1976">
        <v>26398</v>
      </c>
      <c r="D1976">
        <v>36055</v>
      </c>
      <c r="E1976" s="2">
        <f t="shared" si="64"/>
        <v>1.36582316842185</v>
      </c>
      <c r="F1976" s="2">
        <f t="shared" si="65"/>
        <v>0.31175730066195995</v>
      </c>
      <c r="G1976" s="2"/>
      <c r="H1976" s="22"/>
    </row>
    <row r="1977" spans="1:8" x14ac:dyDescent="0.25">
      <c r="A1977">
        <v>1976</v>
      </c>
      <c r="B1977">
        <v>2013</v>
      </c>
      <c r="C1977">
        <v>19799</v>
      </c>
      <c r="D1977">
        <v>26782</v>
      </c>
      <c r="E1977" s="2">
        <f t="shared" si="64"/>
        <v>1.3526945805343704</v>
      </c>
      <c r="F1977" s="2">
        <f t="shared" si="65"/>
        <v>0.30209858869881295</v>
      </c>
      <c r="G1977" s="2"/>
      <c r="H1977" s="22"/>
    </row>
    <row r="1978" spans="1:8" x14ac:dyDescent="0.25">
      <c r="A1978">
        <v>1977</v>
      </c>
      <c r="B1978">
        <v>2013</v>
      </c>
      <c r="C1978">
        <v>20930</v>
      </c>
      <c r="D1978">
        <v>28879</v>
      </c>
      <c r="E1978" s="2">
        <f t="shared" si="64"/>
        <v>1.3797897754419493</v>
      </c>
      <c r="F1978" s="2">
        <f t="shared" si="65"/>
        <v>0.32193115092844077</v>
      </c>
      <c r="G1978" s="2"/>
      <c r="H1978" s="22"/>
    </row>
    <row r="1979" spans="1:8" x14ac:dyDescent="0.25">
      <c r="A1979">
        <v>1978</v>
      </c>
      <c r="B1979">
        <v>2013</v>
      </c>
      <c r="C1979">
        <v>28284</v>
      </c>
      <c r="D1979">
        <v>39431</v>
      </c>
      <c r="E1979" s="2">
        <f t="shared" si="64"/>
        <v>1.3941097440248904</v>
      </c>
      <c r="F1979" s="2">
        <f t="shared" si="65"/>
        <v>0.33225603522589586</v>
      </c>
      <c r="G1979" s="2"/>
      <c r="H1979" s="22"/>
    </row>
    <row r="1980" spans="1:8" x14ac:dyDescent="0.25">
      <c r="A1980">
        <v>1979</v>
      </c>
      <c r="B1980">
        <v>2013</v>
      </c>
      <c r="C1980">
        <v>26964</v>
      </c>
      <c r="D1980">
        <v>37225</v>
      </c>
      <c r="E1980" s="2">
        <f t="shared" si="64"/>
        <v>1.3805444296098501</v>
      </c>
      <c r="F1980" s="2">
        <f t="shared" si="65"/>
        <v>0.32247793557888021</v>
      </c>
      <c r="G1980" s="2"/>
      <c r="H1980" s="22"/>
    </row>
    <row r="1981" spans="1:8" x14ac:dyDescent="0.25">
      <c r="A1981">
        <v>1980</v>
      </c>
      <c r="B1981">
        <v>2013</v>
      </c>
      <c r="C1981">
        <v>28095</v>
      </c>
      <c r="D1981">
        <v>39167</v>
      </c>
      <c r="E1981" s="2">
        <f t="shared" si="64"/>
        <v>1.3940914753514859</v>
      </c>
      <c r="F1981" s="2">
        <f t="shared" si="65"/>
        <v>0.33224293095402496</v>
      </c>
      <c r="G1981" s="2"/>
      <c r="H1981" s="22"/>
    </row>
    <row r="1982" spans="1:8" x14ac:dyDescent="0.25">
      <c r="A1982">
        <v>1981</v>
      </c>
      <c r="B1982">
        <v>2013</v>
      </c>
      <c r="C1982">
        <v>21307</v>
      </c>
      <c r="D1982">
        <v>30569</v>
      </c>
      <c r="E1982" s="2">
        <f t="shared" si="64"/>
        <v>1.4346928239545689</v>
      </c>
      <c r="F1982" s="2">
        <f t="shared" si="65"/>
        <v>0.36095076633550782</v>
      </c>
      <c r="G1982" s="2"/>
      <c r="H1982" s="22"/>
    </row>
    <row r="1983" spans="1:8" x14ac:dyDescent="0.25">
      <c r="A1983">
        <v>1982</v>
      </c>
      <c r="B1983">
        <v>2013</v>
      </c>
      <c r="C1983">
        <v>21307</v>
      </c>
      <c r="D1983">
        <v>31175</v>
      </c>
      <c r="E1983" s="2">
        <f t="shared" si="64"/>
        <v>1.4631341812549867</v>
      </c>
      <c r="F1983" s="2">
        <f t="shared" si="65"/>
        <v>0.38058083434287088</v>
      </c>
      <c r="G1983" s="2"/>
      <c r="H1983" s="22"/>
    </row>
    <row r="1984" spans="1:8" x14ac:dyDescent="0.25">
      <c r="A1984">
        <v>1983</v>
      </c>
      <c r="B1984">
        <v>2013</v>
      </c>
      <c r="C1984">
        <v>25078</v>
      </c>
      <c r="D1984">
        <v>37398</v>
      </c>
      <c r="E1984" s="2">
        <f t="shared" si="64"/>
        <v>1.4912672461918812</v>
      </c>
      <c r="F1984" s="2">
        <f t="shared" si="65"/>
        <v>0.39962625928642237</v>
      </c>
      <c r="G1984" s="2"/>
      <c r="H1984" s="22"/>
    </row>
    <row r="1985" spans="1:8" x14ac:dyDescent="0.25">
      <c r="A1985">
        <v>1984</v>
      </c>
      <c r="B1985">
        <v>2013</v>
      </c>
      <c r="C1985">
        <v>26398</v>
      </c>
      <c r="D1985">
        <v>41205</v>
      </c>
      <c r="E1985" s="2">
        <f t="shared" si="64"/>
        <v>1.5609137055837563</v>
      </c>
      <c r="F1985" s="2">
        <f t="shared" si="65"/>
        <v>0.44527135850858401</v>
      </c>
      <c r="G1985" s="2"/>
      <c r="H1985" s="22"/>
    </row>
    <row r="1986" spans="1:8" x14ac:dyDescent="0.25">
      <c r="A1986">
        <v>1985</v>
      </c>
      <c r="B1986">
        <v>2013</v>
      </c>
      <c r="C1986">
        <v>25456</v>
      </c>
      <c r="D1986">
        <v>41755</v>
      </c>
      <c r="E1986" s="2">
        <f t="shared" ref="E1986:E2049" si="66">D1986/C1986</f>
        <v>1.6402812696417348</v>
      </c>
      <c r="F1986" s="2">
        <f t="shared" si="65"/>
        <v>0.49486773300976172</v>
      </c>
      <c r="G1986" s="2"/>
      <c r="H1986" s="22"/>
    </row>
    <row r="1987" spans="1:8" x14ac:dyDescent="0.25">
      <c r="A1987">
        <v>1986</v>
      </c>
      <c r="B1987">
        <v>2013</v>
      </c>
      <c r="C1987">
        <v>27153</v>
      </c>
      <c r="D1987">
        <v>45350</v>
      </c>
      <c r="E1987" s="2">
        <f t="shared" si="66"/>
        <v>1.6701653592604868</v>
      </c>
      <c r="F1987" s="2">
        <f t="shared" ref="F1987:F2050" si="67">LN(E1987)</f>
        <v>0.51292263904800217</v>
      </c>
      <c r="G1987" s="2"/>
      <c r="H1987" s="22"/>
    </row>
    <row r="1988" spans="1:8" x14ac:dyDescent="0.25">
      <c r="A1988">
        <v>1987</v>
      </c>
      <c r="B1988">
        <v>2013</v>
      </c>
      <c r="C1988">
        <v>25078</v>
      </c>
      <c r="D1988">
        <v>42990</v>
      </c>
      <c r="E1988" s="2">
        <f t="shared" si="66"/>
        <v>1.7142515352101444</v>
      </c>
      <c r="F1988" s="2">
        <f t="shared" si="67"/>
        <v>0.53897656273984407</v>
      </c>
      <c r="G1988" s="2"/>
      <c r="H1988" s="22"/>
    </row>
    <row r="1989" spans="1:8" x14ac:dyDescent="0.25">
      <c r="A1989">
        <v>1988</v>
      </c>
      <c r="B1989">
        <v>2013</v>
      </c>
      <c r="C1989">
        <v>22250</v>
      </c>
      <c r="D1989">
        <v>38453</v>
      </c>
      <c r="E1989" s="2">
        <f t="shared" si="66"/>
        <v>1.7282247191011235</v>
      </c>
      <c r="F1989" s="2">
        <f t="shared" si="67"/>
        <v>0.54709470770275814</v>
      </c>
      <c r="G1989" s="2"/>
      <c r="H1989" s="22"/>
    </row>
    <row r="1990" spans="1:8" x14ac:dyDescent="0.25">
      <c r="A1990">
        <v>1989</v>
      </c>
      <c r="B1990">
        <v>2013</v>
      </c>
      <c r="C1990">
        <v>26021</v>
      </c>
      <c r="D1990">
        <v>47051</v>
      </c>
      <c r="E1990" s="2">
        <f t="shared" si="66"/>
        <v>1.8081933822681679</v>
      </c>
      <c r="F1990" s="2">
        <f t="shared" si="67"/>
        <v>0.59232821546937475</v>
      </c>
      <c r="G1990" s="2"/>
      <c r="H1990" s="22"/>
    </row>
    <row r="1991" spans="1:8" x14ac:dyDescent="0.25">
      <c r="A1991">
        <v>1990</v>
      </c>
      <c r="B1991">
        <v>2013</v>
      </c>
      <c r="C1991">
        <v>24324</v>
      </c>
      <c r="D1991">
        <v>49156</v>
      </c>
      <c r="E1991" s="2">
        <f t="shared" si="66"/>
        <v>2.0208847229074167</v>
      </c>
      <c r="F1991" s="2">
        <f t="shared" si="67"/>
        <v>0.70353539716448754</v>
      </c>
      <c r="G1991" s="2"/>
      <c r="H1991" s="22"/>
    </row>
    <row r="1992" spans="1:8" x14ac:dyDescent="0.25">
      <c r="A1992">
        <v>1991</v>
      </c>
      <c r="B1992">
        <v>2014</v>
      </c>
      <c r="C1992">
        <v>22175</v>
      </c>
      <c r="D1992">
        <v>6121</v>
      </c>
      <c r="E1992" s="2">
        <f t="shared" si="66"/>
        <v>0.27603156708004511</v>
      </c>
      <c r="F1992" s="2">
        <f t="shared" si="67"/>
        <v>-1.2872400463267104</v>
      </c>
      <c r="G1992" s="2"/>
      <c r="H1992" s="22"/>
    </row>
    <row r="1993" spans="1:8" x14ac:dyDescent="0.25">
      <c r="A1993">
        <v>1992</v>
      </c>
      <c r="B1993">
        <v>2014</v>
      </c>
      <c r="C1993">
        <v>23759</v>
      </c>
      <c r="D1993">
        <v>7184</v>
      </c>
      <c r="E1993" s="2">
        <f t="shared" si="66"/>
        <v>0.30236962835136161</v>
      </c>
      <c r="F1993" s="2">
        <f t="shared" si="67"/>
        <v>-1.1961050750667526</v>
      </c>
      <c r="G1993" s="2"/>
      <c r="H1993" s="22"/>
    </row>
    <row r="1994" spans="1:8" x14ac:dyDescent="0.25">
      <c r="A1994">
        <v>1993</v>
      </c>
      <c r="B1994">
        <v>2014</v>
      </c>
      <c r="C1994">
        <v>29105</v>
      </c>
      <c r="D1994">
        <v>9272</v>
      </c>
      <c r="E1994" s="2">
        <f t="shared" si="66"/>
        <v>0.31857069232090707</v>
      </c>
      <c r="F1994" s="2">
        <f t="shared" si="67"/>
        <v>-1.1439108746862483</v>
      </c>
      <c r="G1994" s="2"/>
      <c r="H1994" s="22"/>
    </row>
    <row r="1995" spans="1:8" x14ac:dyDescent="0.25">
      <c r="A1995">
        <v>1994</v>
      </c>
      <c r="B1995">
        <v>2014</v>
      </c>
      <c r="C1995">
        <v>22373</v>
      </c>
      <c r="D1995">
        <v>6990</v>
      </c>
      <c r="E1995" s="2">
        <f t="shared" si="66"/>
        <v>0.31243016135520496</v>
      </c>
      <c r="F1995" s="2">
        <f t="shared" si="67"/>
        <v>-1.1633743184452201</v>
      </c>
      <c r="G1995" s="2"/>
      <c r="H1995" s="22"/>
    </row>
    <row r="1996" spans="1:8" x14ac:dyDescent="0.25">
      <c r="A1996">
        <v>1995</v>
      </c>
      <c r="B1996">
        <v>2014</v>
      </c>
      <c r="C1996">
        <v>28709</v>
      </c>
      <c r="D1996">
        <v>10090</v>
      </c>
      <c r="E1996" s="2">
        <f t="shared" si="66"/>
        <v>0.35145773102511407</v>
      </c>
      <c r="F1996" s="2">
        <f t="shared" si="67"/>
        <v>-1.0456658280915254</v>
      </c>
      <c r="G1996" s="2"/>
      <c r="H1996" s="22"/>
    </row>
    <row r="1997" spans="1:8" x14ac:dyDescent="0.25">
      <c r="A1997">
        <v>1996</v>
      </c>
      <c r="B1997">
        <v>2014</v>
      </c>
      <c r="C1997">
        <v>28313</v>
      </c>
      <c r="D1997">
        <v>9951</v>
      </c>
      <c r="E1997" s="2">
        <f t="shared" si="66"/>
        <v>0.35146399180588422</v>
      </c>
      <c r="F1997" s="2">
        <f t="shared" si="67"/>
        <v>-1.045648014498441</v>
      </c>
      <c r="G1997" s="2"/>
      <c r="H1997" s="22"/>
    </row>
    <row r="1998" spans="1:8" x14ac:dyDescent="0.25">
      <c r="A1998">
        <v>1997</v>
      </c>
      <c r="B1998">
        <v>2014</v>
      </c>
      <c r="C1998">
        <v>22769</v>
      </c>
      <c r="D1998">
        <v>8381</v>
      </c>
      <c r="E1998" s="2">
        <f t="shared" si="66"/>
        <v>0.36808819008300758</v>
      </c>
      <c r="F1998" s="2">
        <f t="shared" si="67"/>
        <v>-0.99943272255925852</v>
      </c>
      <c r="G1998" s="2"/>
      <c r="H1998" s="22"/>
    </row>
    <row r="1999" spans="1:8" x14ac:dyDescent="0.25">
      <c r="A1999">
        <v>1998</v>
      </c>
      <c r="B1999">
        <v>2014</v>
      </c>
      <c r="C1999">
        <v>23759</v>
      </c>
      <c r="D1999">
        <v>9146</v>
      </c>
      <c r="E1999" s="2">
        <f t="shared" si="66"/>
        <v>0.3849488614840692</v>
      </c>
      <c r="F1999" s="2">
        <f t="shared" si="67"/>
        <v>-0.95464478083078774</v>
      </c>
      <c r="G1999" s="2"/>
      <c r="H1999" s="22"/>
    </row>
    <row r="2000" spans="1:8" x14ac:dyDescent="0.25">
      <c r="A2000">
        <v>1999</v>
      </c>
      <c r="B2000">
        <v>2014</v>
      </c>
      <c r="C2000">
        <v>22571</v>
      </c>
      <c r="D2000">
        <v>8815</v>
      </c>
      <c r="E2000" s="2">
        <f t="shared" si="66"/>
        <v>0.39054539010234374</v>
      </c>
      <c r="F2000" s="2">
        <f t="shared" si="67"/>
        <v>-0.94021108059978586</v>
      </c>
      <c r="G2000" s="2"/>
      <c r="H2000" s="22"/>
    </row>
    <row r="2001" spans="1:8" x14ac:dyDescent="0.25">
      <c r="A2001">
        <v>2000</v>
      </c>
      <c r="B2001">
        <v>2014</v>
      </c>
      <c r="C2001">
        <v>23957</v>
      </c>
      <c r="D2001">
        <v>9448</v>
      </c>
      <c r="E2001" s="2">
        <f t="shared" si="66"/>
        <v>0.39437325207663732</v>
      </c>
      <c r="F2001" s="2">
        <f t="shared" si="67"/>
        <v>-0.93045747783179089</v>
      </c>
      <c r="G2001" s="2"/>
      <c r="H2001" s="22"/>
    </row>
    <row r="2002" spans="1:8" x14ac:dyDescent="0.25">
      <c r="A2002">
        <v>2001</v>
      </c>
      <c r="B2002">
        <v>2014</v>
      </c>
      <c r="C2002">
        <v>22373</v>
      </c>
      <c r="D2002">
        <v>8823</v>
      </c>
      <c r="E2002" s="2">
        <f t="shared" si="66"/>
        <v>0.39435927233719215</v>
      </c>
      <c r="F2002" s="2">
        <f t="shared" si="67"/>
        <v>-0.93049292645097148</v>
      </c>
      <c r="G2002" s="2"/>
      <c r="H2002" s="22"/>
    </row>
    <row r="2003" spans="1:8" x14ac:dyDescent="0.25">
      <c r="A2003">
        <v>2002</v>
      </c>
      <c r="B2003">
        <v>2014</v>
      </c>
      <c r="C2003">
        <v>26531</v>
      </c>
      <c r="D2003">
        <v>10811</v>
      </c>
      <c r="E2003" s="2">
        <f t="shared" si="66"/>
        <v>0.40748558290301912</v>
      </c>
      <c r="F2003" s="2">
        <f t="shared" si="67"/>
        <v>-0.89774972630617889</v>
      </c>
      <c r="G2003" s="2"/>
      <c r="H2003" s="22"/>
    </row>
    <row r="2004" spans="1:8" x14ac:dyDescent="0.25">
      <c r="A2004">
        <v>2003</v>
      </c>
      <c r="B2004">
        <v>2014</v>
      </c>
      <c r="C2004">
        <v>22373</v>
      </c>
      <c r="D2004">
        <v>8940</v>
      </c>
      <c r="E2004" s="2">
        <f t="shared" si="66"/>
        <v>0.39958879005944664</v>
      </c>
      <c r="F2004" s="2">
        <f t="shared" si="67"/>
        <v>-0.91731928550551634</v>
      </c>
      <c r="G2004" s="2"/>
      <c r="H2004" s="22"/>
    </row>
    <row r="2005" spans="1:8" x14ac:dyDescent="0.25">
      <c r="A2005">
        <v>2004</v>
      </c>
      <c r="B2005">
        <v>2014</v>
      </c>
      <c r="C2005">
        <v>24551</v>
      </c>
      <c r="D2005">
        <v>10005</v>
      </c>
      <c r="E2005" s="2">
        <f t="shared" si="66"/>
        <v>0.40751904199421612</v>
      </c>
      <c r="F2005" s="2">
        <f t="shared" si="67"/>
        <v>-0.89766761857281474</v>
      </c>
      <c r="G2005" s="2"/>
      <c r="H2005" s="22"/>
    </row>
    <row r="2006" spans="1:8" x14ac:dyDescent="0.25">
      <c r="A2006">
        <v>2005</v>
      </c>
      <c r="B2006">
        <v>2014</v>
      </c>
      <c r="C2006">
        <v>28115</v>
      </c>
      <c r="D2006">
        <v>11827</v>
      </c>
      <c r="E2006" s="2">
        <f t="shared" si="66"/>
        <v>0.42066512537791212</v>
      </c>
      <c r="F2006" s="2">
        <f t="shared" si="67"/>
        <v>-0.86591818847518531</v>
      </c>
      <c r="G2006" s="2"/>
      <c r="H2006" s="22"/>
    </row>
    <row r="2007" spans="1:8" x14ac:dyDescent="0.25">
      <c r="A2007">
        <v>2006</v>
      </c>
      <c r="B2007">
        <v>2014</v>
      </c>
      <c r="C2007">
        <v>26531</v>
      </c>
      <c r="D2007">
        <v>10944</v>
      </c>
      <c r="E2007" s="2">
        <f t="shared" si="66"/>
        <v>0.41249858655911953</v>
      </c>
      <c r="F2007" s="2">
        <f t="shared" si="67"/>
        <v>-0.88552249973661856</v>
      </c>
      <c r="G2007" s="2"/>
      <c r="H2007" s="22"/>
    </row>
    <row r="2008" spans="1:8" x14ac:dyDescent="0.25">
      <c r="A2008">
        <v>2007</v>
      </c>
      <c r="B2008">
        <v>2014</v>
      </c>
      <c r="C2008">
        <v>27323</v>
      </c>
      <c r="D2008">
        <v>11605</v>
      </c>
      <c r="E2008" s="2">
        <f t="shared" si="66"/>
        <v>0.42473374080445048</v>
      </c>
      <c r="F2008" s="2">
        <f t="shared" si="67"/>
        <v>-0.85629279861079954</v>
      </c>
      <c r="G2008" s="2"/>
      <c r="H2008" s="22"/>
    </row>
    <row r="2009" spans="1:8" x14ac:dyDescent="0.25">
      <c r="A2009">
        <v>2008</v>
      </c>
      <c r="B2009">
        <v>2014</v>
      </c>
      <c r="C2009">
        <v>27917</v>
      </c>
      <c r="D2009">
        <v>11858</v>
      </c>
      <c r="E2009" s="2">
        <f t="shared" si="66"/>
        <v>0.42475910735394207</v>
      </c>
      <c r="F2009" s="2">
        <f t="shared" si="67"/>
        <v>-0.85623307697911277</v>
      </c>
      <c r="G2009" s="2"/>
      <c r="H2009" s="22"/>
    </row>
    <row r="2010" spans="1:8" x14ac:dyDescent="0.25">
      <c r="A2010">
        <v>2009</v>
      </c>
      <c r="B2010">
        <v>2014</v>
      </c>
      <c r="C2010">
        <v>23561</v>
      </c>
      <c r="D2010">
        <v>9719</v>
      </c>
      <c r="E2010" s="2">
        <f t="shared" si="66"/>
        <v>0.41250371376427147</v>
      </c>
      <c r="F2010" s="2">
        <f t="shared" si="67"/>
        <v>-0.88551007018302819</v>
      </c>
      <c r="G2010" s="2"/>
      <c r="H2010" s="22"/>
    </row>
    <row r="2011" spans="1:8" x14ac:dyDescent="0.25">
      <c r="A2011">
        <v>2010</v>
      </c>
      <c r="B2011">
        <v>2014</v>
      </c>
      <c r="C2011">
        <v>25145</v>
      </c>
      <c r="D2011">
        <v>10578</v>
      </c>
      <c r="E2011" s="2">
        <f t="shared" si="66"/>
        <v>0.42068005567707295</v>
      </c>
      <c r="F2011" s="2">
        <f t="shared" si="67"/>
        <v>-0.86588269698013998</v>
      </c>
      <c r="G2011" s="2"/>
      <c r="H2011" s="22"/>
    </row>
    <row r="2012" spans="1:8" x14ac:dyDescent="0.25">
      <c r="A2012">
        <v>2011</v>
      </c>
      <c r="B2012">
        <v>2014</v>
      </c>
      <c r="C2012">
        <v>21977</v>
      </c>
      <c r="D2012">
        <v>9627</v>
      </c>
      <c r="E2012" s="2">
        <f t="shared" si="66"/>
        <v>0.43804886927242115</v>
      </c>
      <c r="F2012" s="2">
        <f t="shared" si="67"/>
        <v>-0.82542480114824435</v>
      </c>
      <c r="G2012" s="2"/>
      <c r="H2012" s="22"/>
    </row>
    <row r="2013" spans="1:8" x14ac:dyDescent="0.25">
      <c r="A2013">
        <v>2012</v>
      </c>
      <c r="B2013">
        <v>2014</v>
      </c>
      <c r="C2013">
        <v>23363</v>
      </c>
      <c r="D2013">
        <v>10135</v>
      </c>
      <c r="E2013" s="2">
        <f t="shared" si="66"/>
        <v>0.43380559003552627</v>
      </c>
      <c r="F2013" s="2">
        <f t="shared" si="67"/>
        <v>-0.83515879446785679</v>
      </c>
      <c r="G2013" s="2"/>
      <c r="H2013" s="22"/>
    </row>
    <row r="2014" spans="1:8" x14ac:dyDescent="0.25">
      <c r="A2014">
        <v>2013</v>
      </c>
      <c r="B2014">
        <v>2014</v>
      </c>
      <c r="C2014">
        <v>26333</v>
      </c>
      <c r="D2014">
        <v>11313</v>
      </c>
      <c r="E2014" s="2">
        <f t="shared" si="66"/>
        <v>0.42961303307636806</v>
      </c>
      <c r="F2014" s="2">
        <f t="shared" si="67"/>
        <v>-0.84487039854661794</v>
      </c>
      <c r="G2014" s="2"/>
      <c r="H2014" s="22"/>
    </row>
    <row r="2015" spans="1:8" x14ac:dyDescent="0.25">
      <c r="A2015">
        <v>2014</v>
      </c>
      <c r="B2015">
        <v>2014</v>
      </c>
      <c r="C2015">
        <v>21383</v>
      </c>
      <c r="D2015">
        <v>9187</v>
      </c>
      <c r="E2015" s="2">
        <f t="shared" si="66"/>
        <v>0.42964036851704623</v>
      </c>
      <c r="F2015" s="2">
        <f t="shared" si="67"/>
        <v>-0.84480677251816871</v>
      </c>
      <c r="G2015" s="2"/>
      <c r="H2015" s="22"/>
    </row>
    <row r="2016" spans="1:8" x14ac:dyDescent="0.25">
      <c r="A2016">
        <v>2015</v>
      </c>
      <c r="B2016">
        <v>2014</v>
      </c>
      <c r="C2016">
        <v>20789</v>
      </c>
      <c r="D2016">
        <v>9202</v>
      </c>
      <c r="E2016" s="2">
        <f t="shared" si="66"/>
        <v>0.44263793352253594</v>
      </c>
      <c r="F2016" s="2">
        <f t="shared" si="67"/>
        <v>-0.81500314893170023</v>
      </c>
      <c r="G2016" s="2"/>
      <c r="H2016" s="22"/>
    </row>
    <row r="2017" spans="1:8" x14ac:dyDescent="0.25">
      <c r="A2017">
        <v>2016</v>
      </c>
      <c r="B2017">
        <v>2014</v>
      </c>
      <c r="C2017">
        <v>23957</v>
      </c>
      <c r="D2017">
        <v>10811</v>
      </c>
      <c r="E2017" s="2">
        <f t="shared" si="66"/>
        <v>0.45126685311182535</v>
      </c>
      <c r="F2017" s="2">
        <f t="shared" si="67"/>
        <v>-0.79569642241621774</v>
      </c>
      <c r="G2017" s="2"/>
      <c r="H2017" s="22"/>
    </row>
    <row r="2018" spans="1:8" x14ac:dyDescent="0.25">
      <c r="A2018">
        <v>2017</v>
      </c>
      <c r="B2018">
        <v>2014</v>
      </c>
      <c r="C2018">
        <v>24551</v>
      </c>
      <c r="D2018">
        <v>10973</v>
      </c>
      <c r="E2018" s="2">
        <f t="shared" si="66"/>
        <v>0.44694717119465605</v>
      </c>
      <c r="F2018" s="2">
        <f t="shared" si="67"/>
        <v>-0.80531487659984935</v>
      </c>
      <c r="G2018" s="2"/>
      <c r="H2018" s="22"/>
    </row>
    <row r="2019" spans="1:8" x14ac:dyDescent="0.25">
      <c r="A2019">
        <v>2018</v>
      </c>
      <c r="B2019">
        <v>2014</v>
      </c>
      <c r="C2019">
        <v>21581</v>
      </c>
      <c r="D2019">
        <v>9552</v>
      </c>
      <c r="E2019" s="2">
        <f t="shared" si="66"/>
        <v>0.44261155646170242</v>
      </c>
      <c r="F2019" s="2">
        <f t="shared" si="67"/>
        <v>-0.81506274130908041</v>
      </c>
      <c r="G2019" s="2"/>
      <c r="H2019" s="22"/>
    </row>
    <row r="2020" spans="1:8" x14ac:dyDescent="0.25">
      <c r="A2020">
        <v>2019</v>
      </c>
      <c r="B2020">
        <v>2014</v>
      </c>
      <c r="C2020">
        <v>21779</v>
      </c>
      <c r="D2020">
        <v>9545</v>
      </c>
      <c r="E2020" s="2">
        <f t="shared" si="66"/>
        <v>0.43826621975297303</v>
      </c>
      <c r="F2020" s="2">
        <f t="shared" si="67"/>
        <v>-0.82492874559076079</v>
      </c>
      <c r="G2020" s="2"/>
      <c r="H2020" s="22"/>
    </row>
    <row r="2021" spans="1:8" x14ac:dyDescent="0.25">
      <c r="A2021">
        <v>2020</v>
      </c>
      <c r="B2021">
        <v>2014</v>
      </c>
      <c r="C2021">
        <v>21779</v>
      </c>
      <c r="D2021">
        <v>9640</v>
      </c>
      <c r="E2021" s="2">
        <f t="shared" si="66"/>
        <v>0.4426282198448046</v>
      </c>
      <c r="F2021" s="2">
        <f t="shared" si="67"/>
        <v>-0.81502509414601754</v>
      </c>
      <c r="G2021" s="2"/>
      <c r="H2021" s="22"/>
    </row>
    <row r="2022" spans="1:8" x14ac:dyDescent="0.25">
      <c r="A2022">
        <v>2021</v>
      </c>
      <c r="B2022">
        <v>2014</v>
      </c>
      <c r="C2022">
        <v>29105</v>
      </c>
      <c r="D2022">
        <v>12883</v>
      </c>
      <c r="E2022" s="2">
        <f t="shared" si="66"/>
        <v>0.44263872186909464</v>
      </c>
      <c r="F2022" s="2">
        <f t="shared" si="67"/>
        <v>-0.81500136791431121</v>
      </c>
      <c r="G2022" s="2"/>
      <c r="H2022" s="22"/>
    </row>
    <row r="2023" spans="1:8" x14ac:dyDescent="0.25">
      <c r="A2023">
        <v>2022</v>
      </c>
      <c r="B2023">
        <v>2014</v>
      </c>
      <c r="C2023">
        <v>22175</v>
      </c>
      <c r="D2023">
        <v>10203</v>
      </c>
      <c r="E2023" s="2">
        <f t="shared" si="66"/>
        <v>0.4601127395715896</v>
      </c>
      <c r="F2023" s="2">
        <f t="shared" si="67"/>
        <v>-0.77628373350247515</v>
      </c>
      <c r="G2023" s="2"/>
      <c r="H2023" s="22"/>
    </row>
    <row r="2024" spans="1:8" x14ac:dyDescent="0.25">
      <c r="A2024">
        <v>2023</v>
      </c>
      <c r="B2024">
        <v>2014</v>
      </c>
      <c r="C2024">
        <v>28511</v>
      </c>
      <c r="D2024">
        <v>13245</v>
      </c>
      <c r="E2024" s="2">
        <f t="shared" si="66"/>
        <v>0.46455753919539827</v>
      </c>
      <c r="F2024" s="2">
        <f t="shared" si="67"/>
        <v>-0.7666698549975558</v>
      </c>
      <c r="G2024" s="2"/>
      <c r="H2024" s="22"/>
    </row>
    <row r="2025" spans="1:8" x14ac:dyDescent="0.25">
      <c r="A2025">
        <v>2024</v>
      </c>
      <c r="B2025">
        <v>2014</v>
      </c>
      <c r="C2025">
        <v>26927</v>
      </c>
      <c r="D2025">
        <v>12496</v>
      </c>
      <c r="E2025" s="2">
        <f t="shared" si="66"/>
        <v>0.46406952129832513</v>
      </c>
      <c r="F2025" s="2">
        <f t="shared" si="67"/>
        <v>-0.76772090759501133</v>
      </c>
      <c r="G2025" s="2"/>
      <c r="H2025" s="22"/>
    </row>
    <row r="2026" spans="1:8" x14ac:dyDescent="0.25">
      <c r="A2026">
        <v>2025</v>
      </c>
      <c r="B2026">
        <v>2014</v>
      </c>
      <c r="C2026">
        <v>28709</v>
      </c>
      <c r="D2026">
        <v>13323</v>
      </c>
      <c r="E2026" s="2">
        <f t="shared" si="66"/>
        <v>0.4640705005399004</v>
      </c>
      <c r="F2026" s="2">
        <f t="shared" si="67"/>
        <v>-0.76771879747896798</v>
      </c>
      <c r="G2026" s="2"/>
      <c r="H2026" s="22"/>
    </row>
    <row r="2027" spans="1:8" x14ac:dyDescent="0.25">
      <c r="A2027">
        <v>2026</v>
      </c>
      <c r="B2027">
        <v>2014</v>
      </c>
      <c r="C2027">
        <v>28115</v>
      </c>
      <c r="D2027">
        <v>13047</v>
      </c>
      <c r="E2027" s="2">
        <f t="shared" si="66"/>
        <v>0.46405833185132489</v>
      </c>
      <c r="F2027" s="2">
        <f t="shared" si="67"/>
        <v>-0.76774501946055407</v>
      </c>
      <c r="G2027" s="2"/>
      <c r="H2027" s="22"/>
    </row>
    <row r="2028" spans="1:8" x14ac:dyDescent="0.25">
      <c r="A2028">
        <v>2027</v>
      </c>
      <c r="B2028">
        <v>2014</v>
      </c>
      <c r="C2028">
        <v>23363</v>
      </c>
      <c r="D2028">
        <v>11056</v>
      </c>
      <c r="E2028" s="2">
        <f t="shared" si="66"/>
        <v>0.47322689723066386</v>
      </c>
      <c r="F2028" s="2">
        <f t="shared" si="67"/>
        <v>-0.74818030734650609</v>
      </c>
      <c r="G2028" s="2"/>
      <c r="H2028" s="22"/>
    </row>
    <row r="2029" spans="1:8" x14ac:dyDescent="0.25">
      <c r="A2029">
        <v>2028</v>
      </c>
      <c r="B2029">
        <v>2014</v>
      </c>
      <c r="C2029">
        <v>21977</v>
      </c>
      <c r="D2029">
        <v>10400</v>
      </c>
      <c r="E2029" s="2">
        <f t="shared" si="66"/>
        <v>0.4732220048232243</v>
      </c>
      <c r="F2029" s="2">
        <f t="shared" si="67"/>
        <v>-0.74819064579674677</v>
      </c>
      <c r="G2029" s="2"/>
      <c r="H2029" s="22"/>
    </row>
    <row r="2030" spans="1:8" x14ac:dyDescent="0.25">
      <c r="A2030">
        <v>2029</v>
      </c>
      <c r="B2030">
        <v>2014</v>
      </c>
      <c r="C2030">
        <v>27323</v>
      </c>
      <c r="D2030">
        <v>12680</v>
      </c>
      <c r="E2030" s="2">
        <f t="shared" si="66"/>
        <v>0.46407788310214837</v>
      </c>
      <c r="F2030" s="2">
        <f t="shared" si="67"/>
        <v>-0.76770288932812003</v>
      </c>
      <c r="G2030" s="2"/>
      <c r="H2030" s="22"/>
    </row>
    <row r="2031" spans="1:8" x14ac:dyDescent="0.25">
      <c r="A2031">
        <v>2030</v>
      </c>
      <c r="B2031">
        <v>2014</v>
      </c>
      <c r="C2031">
        <v>25145</v>
      </c>
      <c r="D2031">
        <v>11784</v>
      </c>
      <c r="E2031" s="2">
        <f t="shared" si="66"/>
        <v>0.46864187711274607</v>
      </c>
      <c r="F2031" s="2">
        <f t="shared" si="67"/>
        <v>-0.75791639046359893</v>
      </c>
      <c r="G2031" s="2"/>
      <c r="H2031" s="22"/>
    </row>
    <row r="2032" spans="1:8" x14ac:dyDescent="0.25">
      <c r="A2032">
        <v>2031</v>
      </c>
      <c r="B2032">
        <v>2014</v>
      </c>
      <c r="C2032">
        <v>24155</v>
      </c>
      <c r="D2032">
        <v>11432</v>
      </c>
      <c r="E2032" s="2">
        <f t="shared" si="66"/>
        <v>0.47327675429517696</v>
      </c>
      <c r="F2032" s="2">
        <f t="shared" si="67"/>
        <v>-0.74807495737880381</v>
      </c>
      <c r="G2032" s="2"/>
      <c r="H2032" s="22"/>
    </row>
    <row r="2033" spans="1:8" x14ac:dyDescent="0.25">
      <c r="A2033">
        <v>2032</v>
      </c>
      <c r="B2033">
        <v>2014</v>
      </c>
      <c r="C2033">
        <v>28511</v>
      </c>
      <c r="D2033">
        <v>13231</v>
      </c>
      <c r="E2033" s="2">
        <f t="shared" si="66"/>
        <v>0.46406650064887234</v>
      </c>
      <c r="F2033" s="2">
        <f t="shared" si="67"/>
        <v>-0.76772741666131494</v>
      </c>
      <c r="G2033" s="2"/>
      <c r="H2033" s="22"/>
    </row>
    <row r="2034" spans="1:8" x14ac:dyDescent="0.25">
      <c r="A2034">
        <v>2033</v>
      </c>
      <c r="B2034">
        <v>2014</v>
      </c>
      <c r="C2034">
        <v>26135</v>
      </c>
      <c r="D2034">
        <v>12488</v>
      </c>
      <c r="E2034" s="2">
        <f t="shared" si="66"/>
        <v>0.47782666921752437</v>
      </c>
      <c r="F2034" s="2">
        <f t="shared" si="67"/>
        <v>-0.73850722895175425</v>
      </c>
      <c r="G2034" s="2"/>
      <c r="H2034" s="22"/>
    </row>
    <row r="2035" spans="1:8" x14ac:dyDescent="0.25">
      <c r="A2035">
        <v>2034</v>
      </c>
      <c r="B2035">
        <v>2014</v>
      </c>
      <c r="C2035">
        <v>20987</v>
      </c>
      <c r="D2035">
        <v>10208</v>
      </c>
      <c r="E2035" s="2">
        <f t="shared" si="66"/>
        <v>0.48639634059179493</v>
      </c>
      <c r="F2035" s="2">
        <f t="shared" si="67"/>
        <v>-0.72073147181285013</v>
      </c>
      <c r="G2035" s="2"/>
      <c r="H2035" s="22"/>
    </row>
    <row r="2036" spans="1:8" x14ac:dyDescent="0.25">
      <c r="A2036">
        <v>2035</v>
      </c>
      <c r="B2036">
        <v>2014</v>
      </c>
      <c r="C2036">
        <v>24749</v>
      </c>
      <c r="D2036">
        <v>12154</v>
      </c>
      <c r="E2036" s="2">
        <f t="shared" si="66"/>
        <v>0.49109054911309546</v>
      </c>
      <c r="F2036" s="2">
        <f t="shared" si="67"/>
        <v>-0.71112675044486662</v>
      </c>
      <c r="G2036" s="2"/>
      <c r="H2036" s="22"/>
    </row>
    <row r="2037" spans="1:8" x14ac:dyDescent="0.25">
      <c r="A2037">
        <v>2036</v>
      </c>
      <c r="B2037">
        <v>2014</v>
      </c>
      <c r="C2037">
        <v>23957</v>
      </c>
      <c r="D2037">
        <v>11652</v>
      </c>
      <c r="E2037" s="2">
        <f t="shared" si="66"/>
        <v>0.48637141545268608</v>
      </c>
      <c r="F2037" s="2">
        <f t="shared" si="67"/>
        <v>-0.72078271762966384</v>
      </c>
      <c r="G2037" s="2"/>
      <c r="H2037" s="22"/>
    </row>
    <row r="2038" spans="1:8" x14ac:dyDescent="0.25">
      <c r="A2038">
        <v>2037</v>
      </c>
      <c r="B2038">
        <v>2014</v>
      </c>
      <c r="C2038">
        <v>29501</v>
      </c>
      <c r="D2038">
        <v>14349</v>
      </c>
      <c r="E2038" s="2">
        <f t="shared" si="66"/>
        <v>0.48639029185451338</v>
      </c>
      <c r="F2038" s="2">
        <f t="shared" si="67"/>
        <v>-0.72074390771005481</v>
      </c>
      <c r="G2038" s="2"/>
      <c r="H2038" s="22"/>
    </row>
    <row r="2039" spans="1:8" x14ac:dyDescent="0.25">
      <c r="A2039">
        <v>2038</v>
      </c>
      <c r="B2039">
        <v>2014</v>
      </c>
      <c r="C2039">
        <v>21779</v>
      </c>
      <c r="D2039">
        <v>10490</v>
      </c>
      <c r="E2039" s="2">
        <f t="shared" si="66"/>
        <v>0.48165664171908718</v>
      </c>
      <c r="F2039" s="2">
        <f t="shared" si="67"/>
        <v>-0.730523780360266</v>
      </c>
      <c r="G2039" s="2"/>
      <c r="H2039" s="22"/>
    </row>
    <row r="2040" spans="1:8" x14ac:dyDescent="0.25">
      <c r="A2040">
        <v>2039</v>
      </c>
      <c r="B2040">
        <v>2014</v>
      </c>
      <c r="C2040">
        <v>25739</v>
      </c>
      <c r="D2040">
        <v>12640</v>
      </c>
      <c r="E2040" s="2">
        <f t="shared" si="66"/>
        <v>0.49108356968025174</v>
      </c>
      <c r="F2040" s="2">
        <f t="shared" si="67"/>
        <v>-0.7111409626557369</v>
      </c>
      <c r="G2040" s="2"/>
      <c r="H2040" s="22"/>
    </row>
    <row r="2041" spans="1:8" x14ac:dyDescent="0.25">
      <c r="A2041">
        <v>2040</v>
      </c>
      <c r="B2041">
        <v>2014</v>
      </c>
      <c r="C2041">
        <v>28511</v>
      </c>
      <c r="D2041">
        <v>13868</v>
      </c>
      <c r="E2041" s="2">
        <f t="shared" si="66"/>
        <v>0.4864087545158009</v>
      </c>
      <c r="F2041" s="2">
        <f t="shared" si="67"/>
        <v>-0.72070594989881187</v>
      </c>
      <c r="G2041" s="2"/>
      <c r="H2041" s="22"/>
    </row>
    <row r="2042" spans="1:8" x14ac:dyDescent="0.25">
      <c r="A2042">
        <v>2041</v>
      </c>
      <c r="B2042">
        <v>2014</v>
      </c>
      <c r="C2042">
        <v>28907</v>
      </c>
      <c r="D2042">
        <v>14440</v>
      </c>
      <c r="E2042" s="2">
        <f t="shared" si="66"/>
        <v>0.49953298509011657</v>
      </c>
      <c r="F2042" s="2">
        <f t="shared" si="67"/>
        <v>-0.69408164685737417</v>
      </c>
      <c r="G2042" s="2"/>
      <c r="H2042" s="22"/>
    </row>
    <row r="2043" spans="1:8" x14ac:dyDescent="0.25">
      <c r="A2043">
        <v>2042</v>
      </c>
      <c r="B2043">
        <v>2014</v>
      </c>
      <c r="C2043">
        <v>21383</v>
      </c>
      <c r="D2043">
        <v>10786</v>
      </c>
      <c r="E2043" s="2">
        <f t="shared" si="66"/>
        <v>0.50441939858766305</v>
      </c>
      <c r="F2043" s="2">
        <f t="shared" si="67"/>
        <v>-0.68434721689246292</v>
      </c>
      <c r="G2043" s="2"/>
      <c r="H2043" s="22"/>
    </row>
    <row r="2044" spans="1:8" x14ac:dyDescent="0.25">
      <c r="A2044">
        <v>2043</v>
      </c>
      <c r="B2044">
        <v>2014</v>
      </c>
      <c r="C2044">
        <v>29105</v>
      </c>
      <c r="D2044">
        <v>14398</v>
      </c>
      <c r="E2044" s="2">
        <f t="shared" si="66"/>
        <v>0.49469163373990721</v>
      </c>
      <c r="F2044" s="2">
        <f t="shared" si="67"/>
        <v>-0.70382067267658777</v>
      </c>
      <c r="G2044" s="2"/>
      <c r="H2044" s="22"/>
    </row>
    <row r="2045" spans="1:8" x14ac:dyDescent="0.25">
      <c r="A2045">
        <v>2044</v>
      </c>
      <c r="B2045">
        <v>2014</v>
      </c>
      <c r="C2045">
        <v>22175</v>
      </c>
      <c r="D2045">
        <v>11077</v>
      </c>
      <c r="E2045" s="2">
        <f t="shared" si="66"/>
        <v>0.49952649379932357</v>
      </c>
      <c r="F2045" s="2">
        <f t="shared" si="67"/>
        <v>-0.69409464166084744</v>
      </c>
      <c r="G2045" s="2"/>
      <c r="H2045" s="22"/>
    </row>
    <row r="2046" spans="1:8" x14ac:dyDescent="0.25">
      <c r="A2046">
        <v>2045</v>
      </c>
      <c r="B2046">
        <v>2014</v>
      </c>
      <c r="C2046">
        <v>22175</v>
      </c>
      <c r="D2046">
        <v>10862</v>
      </c>
      <c r="E2046" s="2">
        <f t="shared" si="66"/>
        <v>0.48983089064261554</v>
      </c>
      <c r="F2046" s="2">
        <f t="shared" si="67"/>
        <v>-0.7136950685829897</v>
      </c>
      <c r="G2046" s="2"/>
      <c r="H2046" s="22"/>
    </row>
    <row r="2047" spans="1:8" x14ac:dyDescent="0.25">
      <c r="A2047">
        <v>2046</v>
      </c>
      <c r="B2047">
        <v>2014</v>
      </c>
      <c r="C2047">
        <v>25541</v>
      </c>
      <c r="D2047">
        <v>12511</v>
      </c>
      <c r="E2047" s="2">
        <f t="shared" si="66"/>
        <v>0.48983986531459223</v>
      </c>
      <c r="F2047" s="2">
        <f t="shared" si="67"/>
        <v>-0.71367674677043713</v>
      </c>
      <c r="G2047" s="2"/>
      <c r="H2047" s="22"/>
    </row>
    <row r="2048" spans="1:8" x14ac:dyDescent="0.25">
      <c r="A2048">
        <v>2047</v>
      </c>
      <c r="B2048">
        <v>2014</v>
      </c>
      <c r="C2048">
        <v>26531</v>
      </c>
      <c r="D2048">
        <v>13338</v>
      </c>
      <c r="E2048" s="2">
        <f t="shared" si="66"/>
        <v>0.50273265236892695</v>
      </c>
      <c r="F2048" s="2">
        <f t="shared" si="67"/>
        <v>-0.68769675640669858</v>
      </c>
      <c r="G2048" s="2"/>
      <c r="H2048" s="22"/>
    </row>
    <row r="2049" spans="1:8" x14ac:dyDescent="0.25">
      <c r="A2049">
        <v>2048</v>
      </c>
      <c r="B2049">
        <v>2014</v>
      </c>
      <c r="C2049">
        <v>25343</v>
      </c>
      <c r="D2049">
        <v>12866</v>
      </c>
      <c r="E2049" s="2">
        <f t="shared" si="66"/>
        <v>0.50767470307382712</v>
      </c>
      <c r="F2049" s="2">
        <f t="shared" si="67"/>
        <v>-0.67791438479404897</v>
      </c>
      <c r="G2049" s="2"/>
      <c r="H2049" s="22"/>
    </row>
    <row r="2050" spans="1:8" x14ac:dyDescent="0.25">
      <c r="A2050">
        <v>2049</v>
      </c>
      <c r="B2050">
        <v>2014</v>
      </c>
      <c r="C2050">
        <v>25343</v>
      </c>
      <c r="D2050">
        <v>13119</v>
      </c>
      <c r="E2050" s="2">
        <f t="shared" ref="E2050:E2113" si="68">D2050/C2050</f>
        <v>0.5176577358639467</v>
      </c>
      <c r="F2050" s="2">
        <f t="shared" si="67"/>
        <v>-0.65844099668396427</v>
      </c>
      <c r="G2050" s="2"/>
      <c r="H2050" s="22"/>
    </row>
    <row r="2051" spans="1:8" x14ac:dyDescent="0.25">
      <c r="A2051">
        <v>2050</v>
      </c>
      <c r="B2051">
        <v>2014</v>
      </c>
      <c r="C2051">
        <v>25343</v>
      </c>
      <c r="D2051">
        <v>12741</v>
      </c>
      <c r="E2051" s="2">
        <f t="shared" si="68"/>
        <v>0.50274237462021076</v>
      </c>
      <c r="F2051" s="2">
        <f t="shared" ref="F2051:F2114" si="69">LN(E2051)</f>
        <v>-0.68767741778361369</v>
      </c>
      <c r="G2051" s="2"/>
      <c r="H2051" s="22"/>
    </row>
    <row r="2052" spans="1:8" x14ac:dyDescent="0.25">
      <c r="A2052">
        <v>2051</v>
      </c>
      <c r="B2052">
        <v>2014</v>
      </c>
      <c r="C2052">
        <v>21383</v>
      </c>
      <c r="D2052">
        <v>10963</v>
      </c>
      <c r="E2052" s="2">
        <f t="shared" si="68"/>
        <v>0.51269700229154003</v>
      </c>
      <c r="F2052" s="2">
        <f t="shared" si="69"/>
        <v>-0.66807024711509511</v>
      </c>
      <c r="G2052" s="2"/>
      <c r="H2052" s="22"/>
    </row>
    <row r="2053" spans="1:8" x14ac:dyDescent="0.25">
      <c r="A2053">
        <v>2052</v>
      </c>
      <c r="B2053">
        <v>2014</v>
      </c>
      <c r="C2053">
        <v>29303</v>
      </c>
      <c r="D2053">
        <v>15169</v>
      </c>
      <c r="E2053" s="2">
        <f t="shared" si="68"/>
        <v>0.51766030781831207</v>
      </c>
      <c r="F2053" s="2">
        <f t="shared" si="69"/>
        <v>-0.65843602825058078</v>
      </c>
      <c r="G2053" s="2"/>
      <c r="H2053" s="22"/>
    </row>
    <row r="2054" spans="1:8" x14ac:dyDescent="0.25">
      <c r="A2054">
        <v>2053</v>
      </c>
      <c r="B2054">
        <v>2014</v>
      </c>
      <c r="C2054">
        <v>21779</v>
      </c>
      <c r="D2054">
        <v>11275</v>
      </c>
      <c r="E2054" s="2">
        <f t="shared" si="68"/>
        <v>0.51770053721474818</v>
      </c>
      <c r="F2054" s="2">
        <f t="shared" si="69"/>
        <v>-0.65835831737972961</v>
      </c>
      <c r="G2054" s="2"/>
      <c r="H2054" s="22"/>
    </row>
    <row r="2055" spans="1:8" x14ac:dyDescent="0.25">
      <c r="A2055">
        <v>2054</v>
      </c>
      <c r="B2055">
        <v>2014</v>
      </c>
      <c r="C2055">
        <v>26927</v>
      </c>
      <c r="D2055">
        <v>13885</v>
      </c>
      <c r="E2055" s="2">
        <f t="shared" si="68"/>
        <v>0.51565343335685376</v>
      </c>
      <c r="F2055" s="2">
        <f t="shared" si="69"/>
        <v>-0.66232037993357862</v>
      </c>
      <c r="G2055" s="2"/>
      <c r="H2055" s="22"/>
    </row>
    <row r="2056" spans="1:8" x14ac:dyDescent="0.25">
      <c r="A2056">
        <v>2055</v>
      </c>
      <c r="B2056">
        <v>2014</v>
      </c>
      <c r="C2056">
        <v>27521</v>
      </c>
      <c r="D2056">
        <v>14190</v>
      </c>
      <c r="E2056" s="2">
        <f t="shared" si="68"/>
        <v>0.51560626430725631</v>
      </c>
      <c r="F2056" s="2">
        <f t="shared" si="69"/>
        <v>-0.66241185844231343</v>
      </c>
      <c r="G2056" s="2"/>
      <c r="H2056" s="22"/>
    </row>
    <row r="2057" spans="1:8" x14ac:dyDescent="0.25">
      <c r="A2057">
        <v>2056</v>
      </c>
      <c r="B2057">
        <v>2014</v>
      </c>
      <c r="C2057">
        <v>22175</v>
      </c>
      <c r="D2057">
        <v>11547</v>
      </c>
      <c r="E2057" s="2">
        <f t="shared" si="68"/>
        <v>0.52072153325817361</v>
      </c>
      <c r="F2057" s="2">
        <f t="shared" si="69"/>
        <v>-0.65253986522592444</v>
      </c>
      <c r="G2057" s="2"/>
      <c r="H2057" s="22"/>
    </row>
    <row r="2058" spans="1:8" x14ac:dyDescent="0.25">
      <c r="A2058">
        <v>2057</v>
      </c>
      <c r="B2058">
        <v>2014</v>
      </c>
      <c r="C2058">
        <v>24947</v>
      </c>
      <c r="D2058">
        <v>12990</v>
      </c>
      <c r="E2058" s="2">
        <f t="shared" si="68"/>
        <v>0.52070389225157332</v>
      </c>
      <c r="F2058" s="2">
        <f t="shared" si="69"/>
        <v>-0.65257374380459143</v>
      </c>
      <c r="G2058" s="2"/>
      <c r="H2058" s="22"/>
    </row>
    <row r="2059" spans="1:8" x14ac:dyDescent="0.25">
      <c r="A2059">
        <v>2058</v>
      </c>
      <c r="B2059">
        <v>2014</v>
      </c>
      <c r="C2059">
        <v>27125</v>
      </c>
      <c r="D2059">
        <v>14402</v>
      </c>
      <c r="E2059" s="2">
        <f t="shared" si="68"/>
        <v>0.53094930875576041</v>
      </c>
      <c r="F2059" s="2">
        <f t="shared" si="69"/>
        <v>-0.6330887260339485</v>
      </c>
      <c r="G2059" s="2"/>
      <c r="H2059" s="22"/>
    </row>
    <row r="2060" spans="1:8" x14ac:dyDescent="0.25">
      <c r="A2060">
        <v>2059</v>
      </c>
      <c r="B2060">
        <v>2014</v>
      </c>
      <c r="C2060">
        <v>23363</v>
      </c>
      <c r="D2060">
        <v>12469</v>
      </c>
      <c r="E2060" s="2">
        <f t="shared" si="68"/>
        <v>0.53370714377434403</v>
      </c>
      <c r="F2060" s="2">
        <f t="shared" si="69"/>
        <v>-0.62790801035737109</v>
      </c>
      <c r="G2060" s="2"/>
      <c r="H2060" s="22"/>
    </row>
    <row r="2061" spans="1:8" x14ac:dyDescent="0.25">
      <c r="A2061">
        <v>2060</v>
      </c>
      <c r="B2061">
        <v>2014</v>
      </c>
      <c r="C2061">
        <v>29699</v>
      </c>
      <c r="D2061">
        <v>15851</v>
      </c>
      <c r="E2061" s="2">
        <f t="shared" si="68"/>
        <v>0.53372167413044214</v>
      </c>
      <c r="F2061" s="2">
        <f t="shared" si="69"/>
        <v>-0.6278807853923799</v>
      </c>
      <c r="G2061" s="2"/>
      <c r="H2061" s="22"/>
    </row>
    <row r="2062" spans="1:8" x14ac:dyDescent="0.25">
      <c r="A2062">
        <v>2061</v>
      </c>
      <c r="B2062">
        <v>2014</v>
      </c>
      <c r="C2062">
        <v>26729</v>
      </c>
      <c r="D2062">
        <v>14546</v>
      </c>
      <c r="E2062" s="2">
        <f t="shared" si="68"/>
        <v>0.54420292566126682</v>
      </c>
      <c r="F2062" s="2">
        <f t="shared" si="69"/>
        <v>-0.6084330765701419</v>
      </c>
      <c r="G2062" s="2"/>
      <c r="H2062" s="22"/>
    </row>
    <row r="2063" spans="1:8" x14ac:dyDescent="0.25">
      <c r="A2063">
        <v>2062</v>
      </c>
      <c r="B2063">
        <v>2014</v>
      </c>
      <c r="C2063">
        <v>25343</v>
      </c>
      <c r="D2063">
        <v>13659</v>
      </c>
      <c r="E2063" s="2">
        <f t="shared" si="68"/>
        <v>0.53896539478356942</v>
      </c>
      <c r="F2063" s="2">
        <f t="shared" si="69"/>
        <v>-0.61810391276210286</v>
      </c>
      <c r="G2063" s="2"/>
      <c r="H2063" s="22"/>
    </row>
    <row r="2064" spans="1:8" x14ac:dyDescent="0.25">
      <c r="A2064">
        <v>2063</v>
      </c>
      <c r="B2064">
        <v>2014</v>
      </c>
      <c r="C2064">
        <v>21185</v>
      </c>
      <c r="D2064">
        <v>11308</v>
      </c>
      <c r="E2064" s="2">
        <f t="shared" si="68"/>
        <v>0.53377389662497055</v>
      </c>
      <c r="F2064" s="2">
        <f t="shared" si="69"/>
        <v>-0.62778294424717851</v>
      </c>
      <c r="G2064" s="2"/>
      <c r="H2064" s="22"/>
    </row>
    <row r="2065" spans="1:8" x14ac:dyDescent="0.25">
      <c r="A2065">
        <v>2064</v>
      </c>
      <c r="B2065">
        <v>2014</v>
      </c>
      <c r="C2065">
        <v>23363</v>
      </c>
      <c r="D2065">
        <v>12348</v>
      </c>
      <c r="E2065" s="2">
        <f t="shared" si="68"/>
        <v>0.52852801438171471</v>
      </c>
      <c r="F2065" s="2">
        <f t="shared" si="69"/>
        <v>-0.63765946773190729</v>
      </c>
      <c r="G2065" s="2"/>
      <c r="H2065" s="22"/>
    </row>
    <row r="2066" spans="1:8" x14ac:dyDescent="0.25">
      <c r="A2066">
        <v>2065</v>
      </c>
      <c r="B2066">
        <v>2014</v>
      </c>
      <c r="C2066">
        <v>22967</v>
      </c>
      <c r="D2066">
        <v>12379</v>
      </c>
      <c r="E2066" s="2">
        <f t="shared" si="68"/>
        <v>0.53899072582400831</v>
      </c>
      <c r="F2066" s="2">
        <f t="shared" si="69"/>
        <v>-0.61805691448460476</v>
      </c>
      <c r="G2066" s="2"/>
      <c r="H2066" s="22"/>
    </row>
    <row r="2067" spans="1:8" x14ac:dyDescent="0.25">
      <c r="A2067">
        <v>2066</v>
      </c>
      <c r="B2067">
        <v>2014</v>
      </c>
      <c r="C2067">
        <v>29501</v>
      </c>
      <c r="D2067">
        <v>16130</v>
      </c>
      <c r="E2067" s="2">
        <f t="shared" si="68"/>
        <v>0.54676112674146637</v>
      </c>
      <c r="F2067" s="2">
        <f t="shared" si="69"/>
        <v>-0.60374326893920682</v>
      </c>
      <c r="G2067" s="2"/>
      <c r="H2067" s="22"/>
    </row>
    <row r="2068" spans="1:8" x14ac:dyDescent="0.25">
      <c r="A2068">
        <v>2067</v>
      </c>
      <c r="B2068">
        <v>2014</v>
      </c>
      <c r="C2068">
        <v>25343</v>
      </c>
      <c r="D2068">
        <v>13992</v>
      </c>
      <c r="E2068" s="2">
        <f t="shared" si="68"/>
        <v>0.55210511778400351</v>
      </c>
      <c r="F2068" s="2">
        <f t="shared" si="69"/>
        <v>-0.59401682006655654</v>
      </c>
      <c r="G2068" s="2"/>
      <c r="H2068" s="22"/>
    </row>
    <row r="2069" spans="1:8" x14ac:dyDescent="0.25">
      <c r="A2069">
        <v>2068</v>
      </c>
      <c r="B2069">
        <v>2014</v>
      </c>
      <c r="C2069">
        <v>26531</v>
      </c>
      <c r="D2069">
        <v>14791</v>
      </c>
      <c r="E2069" s="2">
        <f t="shared" si="68"/>
        <v>0.55749877501790357</v>
      </c>
      <c r="F2069" s="2">
        <f t="shared" si="69"/>
        <v>-0.58429497292758026</v>
      </c>
      <c r="G2069" s="2"/>
      <c r="H2069" s="22"/>
    </row>
    <row r="2070" spans="1:8" x14ac:dyDescent="0.25">
      <c r="A2070">
        <v>2069</v>
      </c>
      <c r="B2070">
        <v>2014</v>
      </c>
      <c r="C2070">
        <v>29501</v>
      </c>
      <c r="D2070">
        <v>15971</v>
      </c>
      <c r="E2070" s="2">
        <f t="shared" si="68"/>
        <v>0.54137147893291748</v>
      </c>
      <c r="F2070" s="2">
        <f t="shared" si="69"/>
        <v>-0.61364958340215203</v>
      </c>
      <c r="G2070" s="2"/>
      <c r="H2070" s="22"/>
    </row>
    <row r="2071" spans="1:8" x14ac:dyDescent="0.25">
      <c r="A2071">
        <v>2070</v>
      </c>
      <c r="B2071">
        <v>2014</v>
      </c>
      <c r="C2071">
        <v>27917</v>
      </c>
      <c r="D2071">
        <v>15264</v>
      </c>
      <c r="E2071" s="2">
        <f t="shared" si="68"/>
        <v>0.54676362073288676</v>
      </c>
      <c r="F2071" s="2">
        <f t="shared" si="69"/>
        <v>-0.60373870755835812</v>
      </c>
      <c r="G2071" s="2"/>
      <c r="H2071" s="22"/>
    </row>
    <row r="2072" spans="1:8" x14ac:dyDescent="0.25">
      <c r="A2072">
        <v>2071</v>
      </c>
      <c r="B2072">
        <v>2014</v>
      </c>
      <c r="C2072">
        <v>25145</v>
      </c>
      <c r="D2072">
        <v>13614</v>
      </c>
      <c r="E2072" s="2">
        <f t="shared" si="68"/>
        <v>0.54141976536090675</v>
      </c>
      <c r="F2072" s="2">
        <f t="shared" si="69"/>
        <v>-0.61356039459816836</v>
      </c>
      <c r="G2072" s="2"/>
      <c r="H2072" s="22"/>
    </row>
    <row r="2073" spans="1:8" x14ac:dyDescent="0.25">
      <c r="A2073">
        <v>2072</v>
      </c>
      <c r="B2073">
        <v>2014</v>
      </c>
      <c r="C2073">
        <v>25739</v>
      </c>
      <c r="D2073">
        <v>14349</v>
      </c>
      <c r="E2073" s="2">
        <f t="shared" si="68"/>
        <v>0.55748086561249466</v>
      </c>
      <c r="F2073" s="2">
        <f t="shared" si="69"/>
        <v>-0.58432709800817872</v>
      </c>
      <c r="G2073" s="2"/>
      <c r="H2073" s="22"/>
    </row>
    <row r="2074" spans="1:8" x14ac:dyDescent="0.25">
      <c r="A2074">
        <v>2073</v>
      </c>
      <c r="B2074">
        <v>2014</v>
      </c>
      <c r="C2074">
        <v>26531</v>
      </c>
      <c r="D2074">
        <v>14648</v>
      </c>
      <c r="E2074" s="2">
        <f t="shared" si="68"/>
        <v>0.55210885379367536</v>
      </c>
      <c r="F2074" s="2">
        <f t="shared" si="69"/>
        <v>-0.59401005324460354</v>
      </c>
      <c r="G2074" s="2"/>
      <c r="H2074" s="22"/>
    </row>
    <row r="2075" spans="1:8" x14ac:dyDescent="0.25">
      <c r="A2075">
        <v>2074</v>
      </c>
      <c r="B2075">
        <v>2014</v>
      </c>
      <c r="C2075">
        <v>24551</v>
      </c>
      <c r="D2075">
        <v>14012</v>
      </c>
      <c r="E2075" s="2">
        <f t="shared" si="68"/>
        <v>0.57073031648405359</v>
      </c>
      <c r="F2075" s="2">
        <f t="shared" si="69"/>
        <v>-0.56083848127327107</v>
      </c>
      <c r="G2075" s="2"/>
      <c r="H2075" s="22"/>
    </row>
    <row r="2076" spans="1:8" x14ac:dyDescent="0.25">
      <c r="A2076">
        <v>2075</v>
      </c>
      <c r="B2076">
        <v>2014</v>
      </c>
      <c r="C2076">
        <v>25937</v>
      </c>
      <c r="D2076">
        <v>14519</v>
      </c>
      <c r="E2076" s="2">
        <f t="shared" si="68"/>
        <v>0.55977946562825309</v>
      </c>
      <c r="F2076" s="2">
        <f t="shared" si="69"/>
        <v>-0.58021238419512677</v>
      </c>
      <c r="G2076" s="2"/>
      <c r="H2076" s="22"/>
    </row>
    <row r="2077" spans="1:8" x14ac:dyDescent="0.25">
      <c r="A2077">
        <v>2076</v>
      </c>
      <c r="B2077">
        <v>2014</v>
      </c>
      <c r="C2077">
        <v>22175</v>
      </c>
      <c r="D2077">
        <v>12413</v>
      </c>
      <c r="E2077" s="2">
        <f t="shared" si="68"/>
        <v>0.55977452085682078</v>
      </c>
      <c r="F2077" s="2">
        <f t="shared" si="69"/>
        <v>-0.58022121766183232</v>
      </c>
      <c r="G2077" s="2"/>
      <c r="H2077" s="22"/>
    </row>
    <row r="2078" spans="1:8" x14ac:dyDescent="0.25">
      <c r="A2078">
        <v>2077</v>
      </c>
      <c r="B2078">
        <v>2014</v>
      </c>
      <c r="C2078">
        <v>27719</v>
      </c>
      <c r="D2078">
        <v>16188</v>
      </c>
      <c r="E2078" s="2">
        <f t="shared" si="68"/>
        <v>0.58400375193910314</v>
      </c>
      <c r="F2078" s="2">
        <f t="shared" si="69"/>
        <v>-0.53784787162128855</v>
      </c>
      <c r="G2078" s="2"/>
      <c r="H2078" s="22"/>
    </row>
    <row r="2079" spans="1:8" x14ac:dyDescent="0.25">
      <c r="A2079">
        <v>2078</v>
      </c>
      <c r="B2079">
        <v>2014</v>
      </c>
      <c r="C2079">
        <v>23165</v>
      </c>
      <c r="D2079">
        <v>13398</v>
      </c>
      <c r="E2079" s="2">
        <f t="shared" si="68"/>
        <v>0.57837254478739475</v>
      </c>
      <c r="F2079" s="2">
        <f t="shared" si="69"/>
        <v>-0.54753707678253594</v>
      </c>
      <c r="G2079" s="2"/>
      <c r="H2079" s="22"/>
    </row>
    <row r="2080" spans="1:8" x14ac:dyDescent="0.25">
      <c r="A2080">
        <v>2079</v>
      </c>
      <c r="B2080">
        <v>2014</v>
      </c>
      <c r="C2080">
        <v>25937</v>
      </c>
      <c r="D2080">
        <v>15003</v>
      </c>
      <c r="E2080" s="2">
        <f t="shared" si="68"/>
        <v>0.57844006631453138</v>
      </c>
      <c r="F2080" s="2">
        <f t="shared" si="69"/>
        <v>-0.54742033959180114</v>
      </c>
      <c r="G2080" s="2"/>
      <c r="H2080" s="22"/>
    </row>
    <row r="2081" spans="1:8" x14ac:dyDescent="0.25">
      <c r="A2081">
        <v>2080</v>
      </c>
      <c r="B2081">
        <v>2014</v>
      </c>
      <c r="C2081">
        <v>21185</v>
      </c>
      <c r="D2081">
        <v>12254</v>
      </c>
      <c r="E2081" s="2">
        <f t="shared" si="68"/>
        <v>0.57842813311305163</v>
      </c>
      <c r="F2081" s="2">
        <f t="shared" si="69"/>
        <v>-0.54744096977505985</v>
      </c>
      <c r="G2081" s="2"/>
      <c r="H2081" s="22"/>
    </row>
    <row r="2082" spans="1:8" x14ac:dyDescent="0.25">
      <c r="A2082">
        <v>2081</v>
      </c>
      <c r="B2082">
        <v>2014</v>
      </c>
      <c r="C2082">
        <v>22967</v>
      </c>
      <c r="D2082">
        <v>13027</v>
      </c>
      <c r="E2082" s="2">
        <f t="shared" si="68"/>
        <v>0.56720512039012494</v>
      </c>
      <c r="F2082" s="2">
        <f t="shared" si="69"/>
        <v>-0.56703427631885095</v>
      </c>
      <c r="G2082" s="2"/>
      <c r="H2082" s="22"/>
    </row>
    <row r="2083" spans="1:8" x14ac:dyDescent="0.25">
      <c r="A2083">
        <v>2082</v>
      </c>
      <c r="B2083">
        <v>2014</v>
      </c>
      <c r="C2083">
        <v>25145</v>
      </c>
      <c r="D2083">
        <v>14545</v>
      </c>
      <c r="E2083" s="2">
        <f t="shared" si="68"/>
        <v>0.57844501889043543</v>
      </c>
      <c r="F2083" s="2">
        <f t="shared" si="69"/>
        <v>-0.54741177767676319</v>
      </c>
      <c r="G2083" s="2"/>
      <c r="H2083" s="22"/>
    </row>
    <row r="2084" spans="1:8" x14ac:dyDescent="0.25">
      <c r="A2084">
        <v>2083</v>
      </c>
      <c r="B2084">
        <v>2014</v>
      </c>
      <c r="C2084">
        <v>23363</v>
      </c>
      <c r="D2084">
        <v>13382</v>
      </c>
      <c r="E2084" s="2">
        <f t="shared" si="68"/>
        <v>0.5727860291914566</v>
      </c>
      <c r="F2084" s="2">
        <f t="shared" si="69"/>
        <v>-0.55724305401119489</v>
      </c>
      <c r="G2084" s="2"/>
      <c r="H2084" s="22"/>
    </row>
    <row r="2085" spans="1:8" x14ac:dyDescent="0.25">
      <c r="A2085">
        <v>2084</v>
      </c>
      <c r="B2085">
        <v>2014</v>
      </c>
      <c r="C2085">
        <v>24155</v>
      </c>
      <c r="D2085">
        <v>13836</v>
      </c>
      <c r="E2085" s="2">
        <f t="shared" si="68"/>
        <v>0.57280066238873939</v>
      </c>
      <c r="F2085" s="2">
        <f t="shared" si="69"/>
        <v>-0.55721750693144767</v>
      </c>
      <c r="G2085" s="2"/>
      <c r="H2085" s="22"/>
    </row>
    <row r="2086" spans="1:8" x14ac:dyDescent="0.25">
      <c r="A2086">
        <v>2085</v>
      </c>
      <c r="B2086">
        <v>2014</v>
      </c>
      <c r="C2086">
        <v>22967</v>
      </c>
      <c r="D2086">
        <v>13414</v>
      </c>
      <c r="E2086" s="2">
        <f t="shared" si="68"/>
        <v>0.58405538381155575</v>
      </c>
      <c r="F2086" s="2">
        <f t="shared" si="69"/>
        <v>-0.53775946535673236</v>
      </c>
      <c r="G2086" s="2"/>
      <c r="H2086" s="22"/>
    </row>
    <row r="2087" spans="1:8" x14ac:dyDescent="0.25">
      <c r="A2087">
        <v>2086</v>
      </c>
      <c r="B2087">
        <v>2014</v>
      </c>
      <c r="C2087">
        <v>29699</v>
      </c>
      <c r="D2087">
        <v>17012</v>
      </c>
      <c r="E2087" s="2">
        <f t="shared" si="68"/>
        <v>0.57281389945789418</v>
      </c>
      <c r="F2087" s="2">
        <f t="shared" si="69"/>
        <v>-0.55719439781674851</v>
      </c>
      <c r="G2087" s="2"/>
      <c r="H2087" s="22"/>
    </row>
    <row r="2088" spans="1:8" x14ac:dyDescent="0.25">
      <c r="A2088">
        <v>2087</v>
      </c>
      <c r="B2088">
        <v>2014</v>
      </c>
      <c r="C2088">
        <v>25343</v>
      </c>
      <c r="D2088">
        <v>14373</v>
      </c>
      <c r="E2088" s="2">
        <f t="shared" si="68"/>
        <v>0.56713885491062621</v>
      </c>
      <c r="F2088" s="2">
        <f t="shared" si="69"/>
        <v>-0.56715111121376283</v>
      </c>
      <c r="G2088" s="2"/>
      <c r="H2088" s="22"/>
    </row>
    <row r="2089" spans="1:8" x14ac:dyDescent="0.25">
      <c r="A2089">
        <v>2088</v>
      </c>
      <c r="B2089">
        <v>2014</v>
      </c>
      <c r="C2089">
        <v>29303</v>
      </c>
      <c r="D2089">
        <v>16949</v>
      </c>
      <c r="E2089" s="2">
        <f t="shared" si="68"/>
        <v>0.57840494147356925</v>
      </c>
      <c r="F2089" s="2">
        <f t="shared" si="69"/>
        <v>-0.54748106482419867</v>
      </c>
      <c r="G2089" s="2"/>
      <c r="H2089" s="22"/>
    </row>
    <row r="2090" spans="1:8" x14ac:dyDescent="0.25">
      <c r="A2090">
        <v>2089</v>
      </c>
      <c r="B2090">
        <v>2014</v>
      </c>
      <c r="C2090">
        <v>23165</v>
      </c>
      <c r="D2090">
        <v>13139</v>
      </c>
      <c r="E2090" s="2">
        <f t="shared" si="68"/>
        <v>0.56719188430822365</v>
      </c>
      <c r="F2090" s="2">
        <f t="shared" si="69"/>
        <v>-0.56705761220892659</v>
      </c>
      <c r="G2090" s="2"/>
      <c r="H2090" s="22"/>
    </row>
    <row r="2091" spans="1:8" x14ac:dyDescent="0.25">
      <c r="A2091">
        <v>2090</v>
      </c>
      <c r="B2091">
        <v>2014</v>
      </c>
      <c r="C2091">
        <v>22967</v>
      </c>
      <c r="D2091">
        <v>13156</v>
      </c>
      <c r="E2091" s="2">
        <f t="shared" si="68"/>
        <v>0.57282187486393521</v>
      </c>
      <c r="F2091" s="2">
        <f t="shared" si="69"/>
        <v>-0.55718047470746734</v>
      </c>
      <c r="G2091" s="2"/>
      <c r="H2091" s="22"/>
    </row>
    <row r="2092" spans="1:8" x14ac:dyDescent="0.25">
      <c r="A2092">
        <v>2091</v>
      </c>
      <c r="B2092">
        <v>2014</v>
      </c>
      <c r="C2092">
        <v>26333</v>
      </c>
      <c r="D2092">
        <v>15379</v>
      </c>
      <c r="E2092" s="2">
        <f t="shared" si="68"/>
        <v>0.58402005088672004</v>
      </c>
      <c r="F2092" s="2">
        <f t="shared" si="69"/>
        <v>-0.53781996303316126</v>
      </c>
      <c r="G2092" s="2"/>
      <c r="H2092" s="22"/>
    </row>
    <row r="2093" spans="1:8" x14ac:dyDescent="0.25">
      <c r="A2093">
        <v>2092</v>
      </c>
      <c r="B2093">
        <v>2014</v>
      </c>
      <c r="C2093">
        <v>29699</v>
      </c>
      <c r="D2093">
        <v>17398</v>
      </c>
      <c r="E2093" s="2">
        <f t="shared" si="68"/>
        <v>0.5858109700663322</v>
      </c>
      <c r="F2093" s="2">
        <f t="shared" si="69"/>
        <v>-0.53475811812278662</v>
      </c>
      <c r="G2093" s="2"/>
      <c r="H2093" s="22"/>
    </row>
    <row r="2094" spans="1:8" x14ac:dyDescent="0.25">
      <c r="A2094">
        <v>2093</v>
      </c>
      <c r="B2094">
        <v>2014</v>
      </c>
      <c r="C2094">
        <v>22175</v>
      </c>
      <c r="D2094">
        <v>13245</v>
      </c>
      <c r="E2094" s="2">
        <f t="shared" si="68"/>
        <v>0.5972942502818489</v>
      </c>
      <c r="F2094" s="2">
        <f t="shared" si="69"/>
        <v>-0.51534540547161023</v>
      </c>
      <c r="G2094" s="2"/>
      <c r="H2094" s="22"/>
    </row>
    <row r="2095" spans="1:8" x14ac:dyDescent="0.25">
      <c r="A2095">
        <v>2094</v>
      </c>
      <c r="B2095">
        <v>2014</v>
      </c>
      <c r="C2095">
        <v>29501</v>
      </c>
      <c r="D2095">
        <v>17452</v>
      </c>
      <c r="E2095" s="2">
        <f t="shared" si="68"/>
        <v>0.5915731670112877</v>
      </c>
      <c r="F2095" s="2">
        <f t="shared" si="69"/>
        <v>-0.52496990581496128</v>
      </c>
      <c r="G2095" s="2"/>
      <c r="H2095" s="22"/>
    </row>
    <row r="2096" spans="1:8" x14ac:dyDescent="0.25">
      <c r="A2096">
        <v>2095</v>
      </c>
      <c r="B2096">
        <v>2014</v>
      </c>
      <c r="C2096">
        <v>29105</v>
      </c>
      <c r="D2096">
        <v>17384</v>
      </c>
      <c r="E2096" s="2">
        <f t="shared" si="68"/>
        <v>0.59728568974403029</v>
      </c>
      <c r="F2096" s="2">
        <f t="shared" si="69"/>
        <v>-0.51535973776957023</v>
      </c>
      <c r="G2096" s="2"/>
      <c r="H2096" s="22"/>
    </row>
    <row r="2097" spans="1:8" x14ac:dyDescent="0.25">
      <c r="A2097">
        <v>2096</v>
      </c>
      <c r="B2097">
        <v>2014</v>
      </c>
      <c r="C2097">
        <v>27917</v>
      </c>
      <c r="D2097">
        <v>16515</v>
      </c>
      <c r="E2097" s="2">
        <f t="shared" si="68"/>
        <v>0.59157502596983913</v>
      </c>
      <c r="F2097" s="2">
        <f t="shared" si="69"/>
        <v>-0.52496676342153592</v>
      </c>
      <c r="G2097" s="2"/>
      <c r="H2097" s="22"/>
    </row>
    <row r="2098" spans="1:8" x14ac:dyDescent="0.25">
      <c r="A2098">
        <v>2097</v>
      </c>
      <c r="B2098">
        <v>2014</v>
      </c>
      <c r="C2098">
        <v>27521</v>
      </c>
      <c r="D2098">
        <v>16122</v>
      </c>
      <c r="E2098" s="2">
        <f t="shared" si="68"/>
        <v>0.58580720177319134</v>
      </c>
      <c r="F2098" s="2">
        <f t="shared" si="69"/>
        <v>-0.53476455075285578</v>
      </c>
      <c r="G2098" s="2"/>
      <c r="H2098" s="22"/>
    </row>
    <row r="2099" spans="1:8" x14ac:dyDescent="0.25">
      <c r="A2099">
        <v>2098</v>
      </c>
      <c r="B2099">
        <v>2014</v>
      </c>
      <c r="C2099">
        <v>22373</v>
      </c>
      <c r="D2099">
        <v>12979</v>
      </c>
      <c r="E2099" s="2">
        <f t="shared" si="68"/>
        <v>0.5801188933088991</v>
      </c>
      <c r="F2099" s="2">
        <f t="shared" si="69"/>
        <v>-0.54452220798531725</v>
      </c>
      <c r="G2099" s="2"/>
      <c r="H2099" s="22"/>
    </row>
    <row r="2100" spans="1:8" x14ac:dyDescent="0.25">
      <c r="A2100">
        <v>2099</v>
      </c>
      <c r="B2100">
        <v>2014</v>
      </c>
      <c r="C2100">
        <v>21383</v>
      </c>
      <c r="D2100">
        <v>12527</v>
      </c>
      <c r="E2100" s="2">
        <f t="shared" si="68"/>
        <v>0.58583921807042982</v>
      </c>
      <c r="F2100" s="2">
        <f t="shared" si="69"/>
        <v>-0.53470989894544318</v>
      </c>
      <c r="G2100" s="2"/>
      <c r="H2100" s="22"/>
    </row>
    <row r="2101" spans="1:8" x14ac:dyDescent="0.25">
      <c r="A2101">
        <v>2100</v>
      </c>
      <c r="B2101">
        <v>2014</v>
      </c>
      <c r="C2101">
        <v>25739</v>
      </c>
      <c r="D2101">
        <v>15226</v>
      </c>
      <c r="E2101" s="2">
        <f t="shared" si="68"/>
        <v>0.59155367341388554</v>
      </c>
      <c r="F2101" s="2">
        <f t="shared" si="69"/>
        <v>-0.52500285849042738</v>
      </c>
      <c r="G2101" s="2"/>
      <c r="H2101" s="22"/>
    </row>
    <row r="2102" spans="1:8" x14ac:dyDescent="0.25">
      <c r="A2102">
        <v>2101</v>
      </c>
      <c r="B2102">
        <v>2014</v>
      </c>
      <c r="C2102">
        <v>27323</v>
      </c>
      <c r="D2102">
        <v>16682</v>
      </c>
      <c r="E2102" s="2">
        <f t="shared" si="68"/>
        <v>0.61054789005599674</v>
      </c>
      <c r="F2102" s="2">
        <f t="shared" si="69"/>
        <v>-0.49339854451777992</v>
      </c>
      <c r="G2102" s="2"/>
      <c r="H2102" s="22"/>
    </row>
    <row r="2103" spans="1:8" x14ac:dyDescent="0.25">
      <c r="A2103">
        <v>2102</v>
      </c>
      <c r="B2103">
        <v>2014</v>
      </c>
      <c r="C2103">
        <v>23561</v>
      </c>
      <c r="D2103">
        <v>13970</v>
      </c>
      <c r="E2103" s="2">
        <f t="shared" si="68"/>
        <v>0.59292899282712963</v>
      </c>
      <c r="F2103" s="2">
        <f t="shared" si="69"/>
        <v>-0.52268062943549121</v>
      </c>
      <c r="G2103" s="2"/>
      <c r="H2103" s="22"/>
    </row>
    <row r="2104" spans="1:8" x14ac:dyDescent="0.25">
      <c r="A2104">
        <v>2103</v>
      </c>
      <c r="B2104">
        <v>2014</v>
      </c>
      <c r="C2104">
        <v>25343</v>
      </c>
      <c r="D2104">
        <v>15176</v>
      </c>
      <c r="E2104" s="2">
        <f t="shared" si="68"/>
        <v>0.59882413289665781</v>
      </c>
      <c r="F2104" s="2">
        <f t="shared" si="69"/>
        <v>-0.51278732515014458</v>
      </c>
      <c r="G2104" s="2"/>
      <c r="H2104" s="22"/>
    </row>
    <row r="2105" spans="1:8" x14ac:dyDescent="0.25">
      <c r="A2105">
        <v>2104</v>
      </c>
      <c r="B2105">
        <v>2014</v>
      </c>
      <c r="C2105">
        <v>23759</v>
      </c>
      <c r="D2105">
        <v>14506</v>
      </c>
      <c r="E2105" s="2">
        <f t="shared" si="68"/>
        <v>0.6105475819689381</v>
      </c>
      <c r="F2105" s="2">
        <f t="shared" si="69"/>
        <v>-0.49339904912543053</v>
      </c>
      <c r="G2105" s="2"/>
      <c r="H2105" s="22"/>
    </row>
    <row r="2106" spans="1:8" x14ac:dyDescent="0.25">
      <c r="A2106">
        <v>2105</v>
      </c>
      <c r="B2106">
        <v>2014</v>
      </c>
      <c r="C2106">
        <v>21977</v>
      </c>
      <c r="D2106">
        <v>13290</v>
      </c>
      <c r="E2106" s="2">
        <f t="shared" si="68"/>
        <v>0.60472311962506253</v>
      </c>
      <c r="F2106" s="2">
        <f t="shared" si="69"/>
        <v>-0.50298457921891992</v>
      </c>
      <c r="G2106" s="2"/>
      <c r="H2106" s="22"/>
    </row>
    <row r="2107" spans="1:8" x14ac:dyDescent="0.25">
      <c r="A2107">
        <v>2106</v>
      </c>
      <c r="B2107">
        <v>2014</v>
      </c>
      <c r="C2107">
        <v>24155</v>
      </c>
      <c r="D2107">
        <v>14322</v>
      </c>
      <c r="E2107" s="2">
        <f t="shared" si="68"/>
        <v>0.59292072034775412</v>
      </c>
      <c r="F2107" s="2">
        <f t="shared" si="69"/>
        <v>-0.52269458142162195</v>
      </c>
      <c r="G2107" s="2"/>
      <c r="H2107" s="22"/>
    </row>
    <row r="2108" spans="1:8" x14ac:dyDescent="0.25">
      <c r="A2108">
        <v>2107</v>
      </c>
      <c r="B2108">
        <v>2014</v>
      </c>
      <c r="C2108">
        <v>22571</v>
      </c>
      <c r="D2108">
        <v>13649</v>
      </c>
      <c r="E2108" s="2">
        <f t="shared" si="68"/>
        <v>0.60471401355721943</v>
      </c>
      <c r="F2108" s="2">
        <f t="shared" si="69"/>
        <v>-0.5029996375755611</v>
      </c>
      <c r="G2108" s="2"/>
      <c r="H2108" s="22"/>
    </row>
    <row r="2109" spans="1:8" x14ac:dyDescent="0.25">
      <c r="A2109">
        <v>2108</v>
      </c>
      <c r="B2109">
        <v>2014</v>
      </c>
      <c r="C2109">
        <v>24155</v>
      </c>
      <c r="D2109">
        <v>15069</v>
      </c>
      <c r="E2109" s="2">
        <f t="shared" si="68"/>
        <v>0.62384599461809154</v>
      </c>
      <c r="F2109" s="2">
        <f t="shared" si="69"/>
        <v>-0.47185174457035256</v>
      </c>
      <c r="G2109" s="2"/>
      <c r="H2109" s="22"/>
    </row>
    <row r="2110" spans="1:8" x14ac:dyDescent="0.25">
      <c r="A2110">
        <v>2109</v>
      </c>
      <c r="B2110">
        <v>2014</v>
      </c>
      <c r="C2110">
        <v>25739</v>
      </c>
      <c r="D2110">
        <v>15748</v>
      </c>
      <c r="E2110" s="2">
        <f t="shared" si="68"/>
        <v>0.61183418159213643</v>
      </c>
      <c r="F2110" s="2">
        <f t="shared" si="69"/>
        <v>-0.49129397829295718</v>
      </c>
      <c r="G2110" s="2"/>
      <c r="H2110" s="22"/>
    </row>
    <row r="2111" spans="1:8" x14ac:dyDescent="0.25">
      <c r="A2111">
        <v>2110</v>
      </c>
      <c r="B2111">
        <v>2014</v>
      </c>
      <c r="C2111">
        <v>28907</v>
      </c>
      <c r="D2111">
        <v>18034</v>
      </c>
      <c r="E2111" s="2">
        <f t="shared" si="68"/>
        <v>0.62386273221019128</v>
      </c>
      <c r="F2111" s="2">
        <f t="shared" si="69"/>
        <v>-0.47182491524433945</v>
      </c>
      <c r="G2111" s="2"/>
      <c r="H2111" s="22"/>
    </row>
    <row r="2112" spans="1:8" x14ac:dyDescent="0.25">
      <c r="A2112">
        <v>2111</v>
      </c>
      <c r="B2112">
        <v>2014</v>
      </c>
      <c r="C2112">
        <v>24749</v>
      </c>
      <c r="D2112">
        <v>15143</v>
      </c>
      <c r="E2112" s="2">
        <f t="shared" si="68"/>
        <v>0.61186310558002344</v>
      </c>
      <c r="F2112" s="2">
        <f t="shared" si="69"/>
        <v>-0.4912467051835116</v>
      </c>
      <c r="G2112" s="2"/>
      <c r="H2112" s="22"/>
    </row>
    <row r="2113" spans="1:8" x14ac:dyDescent="0.25">
      <c r="A2113">
        <v>2112</v>
      </c>
      <c r="B2113">
        <v>2014</v>
      </c>
      <c r="C2113">
        <v>21977</v>
      </c>
      <c r="D2113">
        <v>13710</v>
      </c>
      <c r="E2113" s="2">
        <f t="shared" si="68"/>
        <v>0.62383400828138513</v>
      </c>
      <c r="F2113" s="2">
        <f t="shared" si="69"/>
        <v>-0.47187095836985071</v>
      </c>
      <c r="G2113" s="2"/>
      <c r="H2113" s="22"/>
    </row>
    <row r="2114" spans="1:8" x14ac:dyDescent="0.25">
      <c r="A2114">
        <v>2113</v>
      </c>
      <c r="B2114">
        <v>2014</v>
      </c>
      <c r="C2114">
        <v>21779</v>
      </c>
      <c r="D2114">
        <v>13456</v>
      </c>
      <c r="E2114" s="2">
        <f t="shared" ref="E2114:E2177" si="70">D2114/C2114</f>
        <v>0.61784287616511313</v>
      </c>
      <c r="F2114" s="2">
        <f t="shared" si="69"/>
        <v>-0.48152109953787958</v>
      </c>
      <c r="G2114" s="2"/>
      <c r="H2114" s="22"/>
    </row>
    <row r="2115" spans="1:8" x14ac:dyDescent="0.25">
      <c r="A2115">
        <v>2114</v>
      </c>
      <c r="B2115">
        <v>2014</v>
      </c>
      <c r="C2115">
        <v>25145</v>
      </c>
      <c r="D2115">
        <v>15234</v>
      </c>
      <c r="E2115" s="2">
        <f t="shared" si="70"/>
        <v>0.60584609266255718</v>
      </c>
      <c r="F2115" s="2">
        <f t="shared" ref="F2115:F2178" si="71">LN(E2115)</f>
        <v>-0.5011292976733317</v>
      </c>
      <c r="G2115" s="2"/>
      <c r="H2115" s="22"/>
    </row>
    <row r="2116" spans="1:8" x14ac:dyDescent="0.25">
      <c r="A2116">
        <v>2115</v>
      </c>
      <c r="B2116">
        <v>2014</v>
      </c>
      <c r="C2116">
        <v>26531</v>
      </c>
      <c r="D2116">
        <v>16073</v>
      </c>
      <c r="E2116" s="2">
        <f t="shared" si="70"/>
        <v>0.60581960725189399</v>
      </c>
      <c r="F2116" s="2">
        <f t="shared" si="71"/>
        <v>-0.50117301502980927</v>
      </c>
      <c r="G2116" s="2"/>
      <c r="H2116" s="22"/>
    </row>
    <row r="2117" spans="1:8" x14ac:dyDescent="0.25">
      <c r="A2117">
        <v>2116</v>
      </c>
      <c r="B2117">
        <v>2014</v>
      </c>
      <c r="C2117">
        <v>22571</v>
      </c>
      <c r="D2117">
        <v>14081</v>
      </c>
      <c r="E2117" s="2">
        <f t="shared" si="70"/>
        <v>0.62385361747374946</v>
      </c>
      <c r="F2117" s="2">
        <f t="shared" si="71"/>
        <v>-0.47183952551444497</v>
      </c>
      <c r="G2117" s="2"/>
      <c r="H2117" s="22"/>
    </row>
    <row r="2118" spans="1:8" x14ac:dyDescent="0.25">
      <c r="A2118">
        <v>2117</v>
      </c>
      <c r="B2118">
        <v>2014</v>
      </c>
      <c r="C2118">
        <v>22373</v>
      </c>
      <c r="D2118">
        <v>13689</v>
      </c>
      <c r="E2118" s="2">
        <f t="shared" si="70"/>
        <v>0.61185357350377689</v>
      </c>
      <c r="F2118" s="2">
        <f t="shared" si="71"/>
        <v>-0.49126228407756389</v>
      </c>
      <c r="G2118" s="2"/>
      <c r="H2118" s="22"/>
    </row>
    <row r="2119" spans="1:8" x14ac:dyDescent="0.25">
      <c r="A2119">
        <v>2118</v>
      </c>
      <c r="B2119">
        <v>2014</v>
      </c>
      <c r="C2119">
        <v>25145</v>
      </c>
      <c r="D2119">
        <v>15687</v>
      </c>
      <c r="E2119" s="2">
        <f t="shared" si="70"/>
        <v>0.62386160270431501</v>
      </c>
      <c r="F2119" s="2">
        <f t="shared" si="71"/>
        <v>-0.47182672574982476</v>
      </c>
      <c r="G2119" s="2"/>
      <c r="H2119" s="22"/>
    </row>
    <row r="2120" spans="1:8" x14ac:dyDescent="0.25">
      <c r="A2120">
        <v>2119</v>
      </c>
      <c r="B2120">
        <v>2014</v>
      </c>
      <c r="C2120">
        <v>29303</v>
      </c>
      <c r="D2120">
        <v>17929</v>
      </c>
      <c r="E2120" s="2">
        <f t="shared" si="70"/>
        <v>0.61184861618264341</v>
      </c>
      <c r="F2120" s="2">
        <f t="shared" si="71"/>
        <v>-0.49127038624682579</v>
      </c>
      <c r="G2120" s="2"/>
      <c r="H2120" s="22"/>
    </row>
    <row r="2121" spans="1:8" x14ac:dyDescent="0.25">
      <c r="A2121">
        <v>2120</v>
      </c>
      <c r="B2121">
        <v>2014</v>
      </c>
      <c r="C2121">
        <v>28709</v>
      </c>
      <c r="D2121">
        <v>17393</v>
      </c>
      <c r="E2121" s="2">
        <f t="shared" si="70"/>
        <v>0.60583789055696824</v>
      </c>
      <c r="F2121" s="2">
        <f t="shared" si="71"/>
        <v>-0.50114283603102672</v>
      </c>
      <c r="G2121" s="2"/>
      <c r="H2121" s="22"/>
    </row>
    <row r="2122" spans="1:8" x14ac:dyDescent="0.25">
      <c r="A2122">
        <v>2121</v>
      </c>
      <c r="B2122">
        <v>2014</v>
      </c>
      <c r="C2122">
        <v>23363</v>
      </c>
      <c r="D2122">
        <v>14435</v>
      </c>
      <c r="E2122" s="2">
        <f t="shared" si="70"/>
        <v>0.61785729572400805</v>
      </c>
      <c r="F2122" s="2">
        <f t="shared" si="71"/>
        <v>-0.48149776125692179</v>
      </c>
      <c r="G2122" s="2"/>
      <c r="H2122" s="22"/>
    </row>
    <row r="2123" spans="1:8" x14ac:dyDescent="0.25">
      <c r="A2123">
        <v>2122</v>
      </c>
      <c r="B2123">
        <v>2014</v>
      </c>
      <c r="C2123">
        <v>26135</v>
      </c>
      <c r="D2123">
        <v>16170</v>
      </c>
      <c r="E2123" s="2">
        <f t="shared" si="70"/>
        <v>0.61871054141955228</v>
      </c>
      <c r="F2123" s="2">
        <f t="shared" si="71"/>
        <v>-0.48011773857586976</v>
      </c>
      <c r="G2123" s="2"/>
      <c r="H2123" s="22"/>
    </row>
    <row r="2124" spans="1:8" x14ac:dyDescent="0.25">
      <c r="A2124">
        <v>2123</v>
      </c>
      <c r="B2124">
        <v>2014</v>
      </c>
      <c r="C2124">
        <v>22373</v>
      </c>
      <c r="D2124">
        <v>13980</v>
      </c>
      <c r="E2124" s="2">
        <f t="shared" si="70"/>
        <v>0.62486032271040992</v>
      </c>
      <c r="F2124" s="2">
        <f t="shared" si="71"/>
        <v>-0.47022713788527482</v>
      </c>
      <c r="G2124" s="2"/>
      <c r="H2124" s="22"/>
    </row>
    <row r="2125" spans="1:8" x14ac:dyDescent="0.25">
      <c r="A2125">
        <v>2124</v>
      </c>
      <c r="B2125">
        <v>2014</v>
      </c>
      <c r="C2125">
        <v>23165</v>
      </c>
      <c r="D2125">
        <v>14759</v>
      </c>
      <c r="E2125" s="2">
        <f t="shared" si="70"/>
        <v>0.63712497301964166</v>
      </c>
      <c r="F2125" s="2">
        <f t="shared" si="71"/>
        <v>-0.45078945266897291</v>
      </c>
      <c r="G2125" s="2"/>
      <c r="H2125" s="22"/>
    </row>
    <row r="2126" spans="1:8" x14ac:dyDescent="0.25">
      <c r="A2126">
        <v>2125</v>
      </c>
      <c r="B2126">
        <v>2014</v>
      </c>
      <c r="C2126">
        <v>22769</v>
      </c>
      <c r="D2126">
        <v>14228</v>
      </c>
      <c r="E2126" s="2">
        <f t="shared" si="70"/>
        <v>0.62488471166937498</v>
      </c>
      <c r="F2126" s="2">
        <f t="shared" si="71"/>
        <v>-0.47018810758981899</v>
      </c>
      <c r="G2126" s="2"/>
      <c r="H2126" s="22"/>
    </row>
    <row r="2127" spans="1:8" x14ac:dyDescent="0.25">
      <c r="A2127">
        <v>2126</v>
      </c>
      <c r="B2127">
        <v>2014</v>
      </c>
      <c r="C2127">
        <v>26531</v>
      </c>
      <c r="D2127">
        <v>16416</v>
      </c>
      <c r="E2127" s="2">
        <f t="shared" si="70"/>
        <v>0.61874787983867929</v>
      </c>
      <c r="F2127" s="2">
        <f t="shared" si="71"/>
        <v>-0.48005739162845412</v>
      </c>
      <c r="G2127" s="2"/>
      <c r="H2127" s="22"/>
    </row>
    <row r="2128" spans="1:8" x14ac:dyDescent="0.25">
      <c r="A2128">
        <v>2127</v>
      </c>
      <c r="B2128">
        <v>2014</v>
      </c>
      <c r="C2128">
        <v>20987</v>
      </c>
      <c r="D2128">
        <v>12985</v>
      </c>
      <c r="E2128" s="2">
        <f t="shared" si="70"/>
        <v>0.61871634821556198</v>
      </c>
      <c r="F2128" s="2">
        <f t="shared" si="71"/>
        <v>-0.48010835330057244</v>
      </c>
      <c r="G2128" s="2"/>
      <c r="H2128" s="22"/>
    </row>
    <row r="2129" spans="1:8" x14ac:dyDescent="0.25">
      <c r="A2129">
        <v>2128</v>
      </c>
      <c r="B2129">
        <v>2014</v>
      </c>
      <c r="C2129">
        <v>29303</v>
      </c>
      <c r="D2129">
        <v>18311</v>
      </c>
      <c r="E2129" s="2">
        <f t="shared" si="70"/>
        <v>0.62488482407944579</v>
      </c>
      <c r="F2129" s="2">
        <f t="shared" si="71"/>
        <v>-0.47018792770053924</v>
      </c>
      <c r="G2129" s="2"/>
      <c r="H2129" s="22"/>
    </row>
    <row r="2130" spans="1:8" x14ac:dyDescent="0.25">
      <c r="A2130">
        <v>2129</v>
      </c>
      <c r="B2130">
        <v>2014</v>
      </c>
      <c r="C2130">
        <v>27323</v>
      </c>
      <c r="D2130">
        <v>17240</v>
      </c>
      <c r="E2130" s="2">
        <f t="shared" si="70"/>
        <v>0.63097024484866227</v>
      </c>
      <c r="F2130" s="2">
        <f t="shared" si="71"/>
        <v>-0.46049657310165293</v>
      </c>
      <c r="G2130" s="2"/>
      <c r="H2130" s="22"/>
    </row>
    <row r="2131" spans="1:8" x14ac:dyDescent="0.25">
      <c r="A2131">
        <v>2130</v>
      </c>
      <c r="B2131">
        <v>2014</v>
      </c>
      <c r="C2131">
        <v>26531</v>
      </c>
      <c r="D2131">
        <v>16741</v>
      </c>
      <c r="E2131" s="2">
        <f t="shared" si="70"/>
        <v>0.63099770080283446</v>
      </c>
      <c r="F2131" s="2">
        <f t="shared" si="71"/>
        <v>-0.4604530601831654</v>
      </c>
      <c r="G2131" s="2"/>
      <c r="H2131" s="22"/>
    </row>
    <row r="2132" spans="1:8" x14ac:dyDescent="0.25">
      <c r="A2132">
        <v>2131</v>
      </c>
      <c r="B2132">
        <v>2014</v>
      </c>
      <c r="C2132">
        <v>23957</v>
      </c>
      <c r="D2132">
        <v>14823</v>
      </c>
      <c r="E2132" s="2">
        <f t="shared" si="70"/>
        <v>0.61873356430270898</v>
      </c>
      <c r="F2132" s="2">
        <f t="shared" si="71"/>
        <v>-0.48008052819512947</v>
      </c>
      <c r="G2132" s="2"/>
      <c r="H2132" s="22"/>
    </row>
    <row r="2133" spans="1:8" x14ac:dyDescent="0.25">
      <c r="A2133">
        <v>2132</v>
      </c>
      <c r="B2133">
        <v>2014</v>
      </c>
      <c r="C2133">
        <v>25145</v>
      </c>
      <c r="D2133">
        <v>16020</v>
      </c>
      <c r="E2133" s="2">
        <f t="shared" si="70"/>
        <v>0.63710479220520977</v>
      </c>
      <c r="F2133" s="2">
        <f t="shared" si="71"/>
        <v>-0.45082112798371493</v>
      </c>
      <c r="G2133" s="2"/>
      <c r="H2133" s="22"/>
    </row>
    <row r="2134" spans="1:8" x14ac:dyDescent="0.25">
      <c r="A2134">
        <v>2133</v>
      </c>
      <c r="B2134">
        <v>2014</v>
      </c>
      <c r="C2134">
        <v>22769</v>
      </c>
      <c r="D2134">
        <v>14088</v>
      </c>
      <c r="E2134" s="2">
        <f t="shared" si="70"/>
        <v>0.61873600070270984</v>
      </c>
      <c r="F2134" s="2">
        <f t="shared" si="71"/>
        <v>-0.48007659048212264</v>
      </c>
      <c r="G2134" s="2"/>
      <c r="H2134" s="22"/>
    </row>
    <row r="2135" spans="1:8" x14ac:dyDescent="0.25">
      <c r="A2135">
        <v>2134</v>
      </c>
      <c r="B2135">
        <v>2014</v>
      </c>
      <c r="C2135">
        <v>27917</v>
      </c>
      <c r="D2135">
        <v>18158</v>
      </c>
      <c r="E2135" s="2">
        <f t="shared" si="70"/>
        <v>0.65042805459039299</v>
      </c>
      <c r="F2135" s="2">
        <f t="shared" si="71"/>
        <v>-0.43012458731472331</v>
      </c>
      <c r="G2135" s="2"/>
      <c r="H2135" s="22"/>
    </row>
    <row r="2136" spans="1:8" x14ac:dyDescent="0.25">
      <c r="A2136">
        <v>2135</v>
      </c>
      <c r="B2136">
        <v>2014</v>
      </c>
      <c r="C2136">
        <v>25145</v>
      </c>
      <c r="D2136">
        <v>16039</v>
      </c>
      <c r="E2136" s="2">
        <f t="shared" si="70"/>
        <v>0.63786040962417978</v>
      </c>
      <c r="F2136" s="2">
        <f t="shared" si="71"/>
        <v>-0.44963581326868712</v>
      </c>
      <c r="G2136" s="2"/>
      <c r="H2136" s="22"/>
    </row>
    <row r="2137" spans="1:8" x14ac:dyDescent="0.25">
      <c r="A2137">
        <v>2136</v>
      </c>
      <c r="B2137">
        <v>2014</v>
      </c>
      <c r="C2137">
        <v>23759</v>
      </c>
      <c r="D2137">
        <v>15453</v>
      </c>
      <c r="E2137" s="2">
        <f t="shared" si="70"/>
        <v>0.65040616187549982</v>
      </c>
      <c r="F2137" s="2">
        <f t="shared" si="71"/>
        <v>-0.43015824681509329</v>
      </c>
      <c r="G2137" s="2"/>
      <c r="H2137" s="22"/>
    </row>
    <row r="2138" spans="1:8" x14ac:dyDescent="0.25">
      <c r="A2138">
        <v>2137</v>
      </c>
      <c r="B2138">
        <v>2014</v>
      </c>
      <c r="C2138">
        <v>29303</v>
      </c>
      <c r="D2138">
        <v>19059</v>
      </c>
      <c r="E2138" s="2">
        <f t="shared" si="70"/>
        <v>0.65041122069412693</v>
      </c>
      <c r="F2138" s="2">
        <f t="shared" si="71"/>
        <v>-0.43015046890761</v>
      </c>
      <c r="G2138" s="2"/>
      <c r="H2138" s="22"/>
    </row>
    <row r="2139" spans="1:8" x14ac:dyDescent="0.25">
      <c r="A2139">
        <v>2138</v>
      </c>
      <c r="B2139">
        <v>2014</v>
      </c>
      <c r="C2139">
        <v>23561</v>
      </c>
      <c r="D2139">
        <v>15324</v>
      </c>
      <c r="E2139" s="2">
        <f t="shared" si="70"/>
        <v>0.65039684223929373</v>
      </c>
      <c r="F2139" s="2">
        <f t="shared" si="71"/>
        <v>-0.43017257586595925</v>
      </c>
      <c r="G2139" s="2"/>
      <c r="H2139" s="22"/>
    </row>
    <row r="2140" spans="1:8" x14ac:dyDescent="0.25">
      <c r="A2140">
        <v>2139</v>
      </c>
      <c r="B2140">
        <v>2014</v>
      </c>
      <c r="C2140">
        <v>26927</v>
      </c>
      <c r="D2140">
        <v>17345</v>
      </c>
      <c r="E2140" s="2">
        <f t="shared" si="70"/>
        <v>0.64414899543209414</v>
      </c>
      <c r="F2140" s="2">
        <f t="shared" si="71"/>
        <v>-0.43982522027062859</v>
      </c>
      <c r="G2140" s="2"/>
      <c r="H2140" s="22"/>
    </row>
    <row r="2141" spans="1:8" x14ac:dyDescent="0.25">
      <c r="A2141">
        <v>2140</v>
      </c>
      <c r="B2141">
        <v>2014</v>
      </c>
      <c r="C2141">
        <v>25739</v>
      </c>
      <c r="D2141">
        <v>16418</v>
      </c>
      <c r="E2141" s="2">
        <f t="shared" si="70"/>
        <v>0.6378647189090485</v>
      </c>
      <c r="F2141" s="2">
        <f t="shared" si="71"/>
        <v>-0.44962905744837389</v>
      </c>
      <c r="G2141" s="2"/>
      <c r="H2141" s="22"/>
    </row>
    <row r="2142" spans="1:8" x14ac:dyDescent="0.25">
      <c r="A2142">
        <v>2141</v>
      </c>
      <c r="B2142">
        <v>2014</v>
      </c>
      <c r="C2142">
        <v>23165</v>
      </c>
      <c r="D2142">
        <v>15067</v>
      </c>
      <c r="E2142" s="2">
        <f t="shared" si="70"/>
        <v>0.65042089358946686</v>
      </c>
      <c r="F2142" s="2">
        <f t="shared" si="71"/>
        <v>-0.43013559704946031</v>
      </c>
      <c r="G2142" s="2"/>
      <c r="H2142" s="22"/>
    </row>
    <row r="2143" spans="1:8" x14ac:dyDescent="0.25">
      <c r="A2143">
        <v>2142</v>
      </c>
      <c r="B2143">
        <v>2014</v>
      </c>
      <c r="C2143">
        <v>29105</v>
      </c>
      <c r="D2143">
        <v>18930</v>
      </c>
      <c r="E2143" s="2">
        <f t="shared" si="70"/>
        <v>0.65040371070262837</v>
      </c>
      <c r="F2143" s="2">
        <f t="shared" si="71"/>
        <v>-0.43016201550246741</v>
      </c>
      <c r="G2143" s="2"/>
      <c r="H2143" s="22"/>
    </row>
    <row r="2144" spans="1:8" x14ac:dyDescent="0.25">
      <c r="A2144">
        <v>2143</v>
      </c>
      <c r="B2144">
        <v>2014</v>
      </c>
      <c r="C2144">
        <v>21977</v>
      </c>
      <c r="D2144">
        <v>14157</v>
      </c>
      <c r="E2144" s="2">
        <f t="shared" si="70"/>
        <v>0.6441734540656141</v>
      </c>
      <c r="F2144" s="2">
        <f t="shared" si="71"/>
        <v>-0.43978725053171358</v>
      </c>
      <c r="G2144" s="2"/>
      <c r="H2144" s="22"/>
    </row>
    <row r="2145" spans="1:8" x14ac:dyDescent="0.25">
      <c r="A2145">
        <v>2144</v>
      </c>
      <c r="B2145">
        <v>2014</v>
      </c>
      <c r="C2145">
        <v>23957</v>
      </c>
      <c r="D2145">
        <v>15432</v>
      </c>
      <c r="E2145" s="2">
        <f t="shared" si="70"/>
        <v>0.64415410944609086</v>
      </c>
      <c r="F2145" s="2">
        <f t="shared" si="71"/>
        <v>-0.43981728112342422</v>
      </c>
      <c r="G2145" s="2"/>
      <c r="H2145" s="22"/>
    </row>
    <row r="2146" spans="1:8" x14ac:dyDescent="0.25">
      <c r="A2146">
        <v>2145</v>
      </c>
      <c r="B2146">
        <v>2014</v>
      </c>
      <c r="C2146">
        <v>28115</v>
      </c>
      <c r="D2146">
        <v>17934</v>
      </c>
      <c r="E2146" s="2">
        <f t="shared" si="70"/>
        <v>0.63788013515916775</v>
      </c>
      <c r="F2146" s="2">
        <f t="shared" si="71"/>
        <v>-0.44960488921430913</v>
      </c>
      <c r="G2146" s="2"/>
      <c r="H2146" s="22"/>
    </row>
    <row r="2147" spans="1:8" x14ac:dyDescent="0.25">
      <c r="A2147">
        <v>2146</v>
      </c>
      <c r="B2147">
        <v>2014</v>
      </c>
      <c r="C2147">
        <v>25739</v>
      </c>
      <c r="D2147">
        <v>16579</v>
      </c>
      <c r="E2147" s="2">
        <f t="shared" si="70"/>
        <v>0.64411981817475428</v>
      </c>
      <c r="F2147" s="2">
        <f t="shared" si="71"/>
        <v>-0.43987051711712005</v>
      </c>
      <c r="G2147" s="2"/>
      <c r="H2147" s="22"/>
    </row>
    <row r="2148" spans="1:8" x14ac:dyDescent="0.25">
      <c r="A2148">
        <v>2147</v>
      </c>
      <c r="B2148">
        <v>2014</v>
      </c>
      <c r="C2148">
        <v>27917</v>
      </c>
      <c r="D2148">
        <v>18158</v>
      </c>
      <c r="E2148" s="2">
        <f t="shared" si="70"/>
        <v>0.65042805459039299</v>
      </c>
      <c r="F2148" s="2">
        <f t="shared" si="71"/>
        <v>-0.43012458731472331</v>
      </c>
      <c r="G2148" s="2"/>
      <c r="H2148" s="22"/>
    </row>
    <row r="2149" spans="1:8" x14ac:dyDescent="0.25">
      <c r="A2149">
        <v>2148</v>
      </c>
      <c r="B2149">
        <v>2014</v>
      </c>
      <c r="C2149">
        <v>22175</v>
      </c>
      <c r="D2149">
        <v>14575</v>
      </c>
      <c r="E2149" s="2">
        <f t="shared" si="70"/>
        <v>0.65727170236753096</v>
      </c>
      <c r="F2149" s="2">
        <f t="shared" si="71"/>
        <v>-0.4196577959590872</v>
      </c>
      <c r="G2149" s="2"/>
      <c r="H2149" s="22"/>
    </row>
    <row r="2150" spans="1:8" x14ac:dyDescent="0.25">
      <c r="A2150">
        <v>2149</v>
      </c>
      <c r="B2150">
        <v>2014</v>
      </c>
      <c r="C2150">
        <v>21383</v>
      </c>
      <c r="D2150">
        <v>13781</v>
      </c>
      <c r="E2150" s="2">
        <f t="shared" si="70"/>
        <v>0.6444839358368798</v>
      </c>
      <c r="F2150" s="2">
        <f t="shared" si="71"/>
        <v>-0.43930538191449026</v>
      </c>
      <c r="G2150" s="2"/>
      <c r="H2150" s="22"/>
    </row>
    <row r="2151" spans="1:8" x14ac:dyDescent="0.25">
      <c r="A2151">
        <v>2150</v>
      </c>
      <c r="B2151">
        <v>2014</v>
      </c>
      <c r="C2151">
        <v>22175</v>
      </c>
      <c r="D2151">
        <v>14717</v>
      </c>
      <c r="E2151" s="2">
        <f t="shared" si="70"/>
        <v>0.66367531003382185</v>
      </c>
      <c r="F2151" s="2">
        <f t="shared" si="71"/>
        <v>-0.40996224001366738</v>
      </c>
      <c r="G2151" s="2"/>
      <c r="H2151" s="22"/>
    </row>
    <row r="2152" spans="1:8" x14ac:dyDescent="0.25">
      <c r="A2152">
        <v>2151</v>
      </c>
      <c r="B2152">
        <v>2014</v>
      </c>
      <c r="C2152">
        <v>26531</v>
      </c>
      <c r="D2152">
        <v>17100</v>
      </c>
      <c r="E2152" s="2">
        <f t="shared" si="70"/>
        <v>0.64452904149862422</v>
      </c>
      <c r="F2152" s="2">
        <f t="shared" si="71"/>
        <v>-0.43923539710819909</v>
      </c>
      <c r="G2152" s="2"/>
      <c r="H2152" s="22"/>
    </row>
    <row r="2153" spans="1:8" x14ac:dyDescent="0.25">
      <c r="A2153">
        <v>2152</v>
      </c>
      <c r="B2153">
        <v>2014</v>
      </c>
      <c r="C2153">
        <v>28511</v>
      </c>
      <c r="D2153">
        <v>18376</v>
      </c>
      <c r="E2153" s="2">
        <f t="shared" si="70"/>
        <v>0.64452316649714148</v>
      </c>
      <c r="F2153" s="2">
        <f t="shared" si="71"/>
        <v>-0.43924451233479167</v>
      </c>
      <c r="G2153" s="2"/>
      <c r="H2153" s="22"/>
    </row>
    <row r="2154" spans="1:8" x14ac:dyDescent="0.25">
      <c r="A2154">
        <v>2153</v>
      </c>
      <c r="B2154">
        <v>2014</v>
      </c>
      <c r="C2154">
        <v>22373</v>
      </c>
      <c r="D2154">
        <v>14848</v>
      </c>
      <c r="E2154" s="2">
        <f t="shared" si="70"/>
        <v>0.66365708666696466</v>
      </c>
      <c r="F2154" s="2">
        <f t="shared" si="71"/>
        <v>-0.40998969864709434</v>
      </c>
      <c r="G2154" s="2"/>
      <c r="H2154" s="22"/>
    </row>
    <row r="2155" spans="1:8" x14ac:dyDescent="0.25">
      <c r="A2155">
        <v>2154</v>
      </c>
      <c r="B2155">
        <v>2014</v>
      </c>
      <c r="C2155">
        <v>25739</v>
      </c>
      <c r="D2155">
        <v>17082</v>
      </c>
      <c r="E2155" s="2">
        <f t="shared" si="70"/>
        <v>0.66366214693655545</v>
      </c>
      <c r="F2155" s="2">
        <f t="shared" si="71"/>
        <v>-0.40998207385049273</v>
      </c>
      <c r="G2155" s="2"/>
      <c r="H2155" s="22"/>
    </row>
    <row r="2156" spans="1:8" x14ac:dyDescent="0.25">
      <c r="A2156">
        <v>2155</v>
      </c>
      <c r="B2156">
        <v>2014</v>
      </c>
      <c r="C2156">
        <v>25937</v>
      </c>
      <c r="D2156">
        <v>17049</v>
      </c>
      <c r="E2156" s="2">
        <f t="shared" si="70"/>
        <v>0.65732351467016237</v>
      </c>
      <c r="F2156" s="2">
        <f t="shared" si="71"/>
        <v>-0.41957896971358327</v>
      </c>
      <c r="G2156" s="2"/>
      <c r="H2156" s="22"/>
    </row>
    <row r="2157" spans="1:8" x14ac:dyDescent="0.25">
      <c r="A2157">
        <v>2156</v>
      </c>
      <c r="B2157">
        <v>2014</v>
      </c>
      <c r="C2157">
        <v>22175</v>
      </c>
      <c r="D2157">
        <v>14575</v>
      </c>
      <c r="E2157" s="2">
        <f t="shared" si="70"/>
        <v>0.65727170236753096</v>
      </c>
      <c r="F2157" s="2">
        <f t="shared" si="71"/>
        <v>-0.4196577959590872</v>
      </c>
      <c r="G2157" s="2"/>
      <c r="H2157" s="22"/>
    </row>
    <row r="2158" spans="1:8" x14ac:dyDescent="0.25">
      <c r="A2158">
        <v>2157</v>
      </c>
      <c r="B2158">
        <v>2014</v>
      </c>
      <c r="C2158">
        <v>29699</v>
      </c>
      <c r="D2158">
        <v>19142</v>
      </c>
      <c r="E2158" s="2">
        <f t="shared" si="70"/>
        <v>0.64453348597595883</v>
      </c>
      <c r="F2158" s="2">
        <f t="shared" si="71"/>
        <v>-0.43922850143442083</v>
      </c>
      <c r="G2158" s="2"/>
      <c r="H2158" s="22"/>
    </row>
    <row r="2159" spans="1:8" x14ac:dyDescent="0.25">
      <c r="A2159">
        <v>2158</v>
      </c>
      <c r="B2159">
        <v>2014</v>
      </c>
      <c r="C2159">
        <v>28511</v>
      </c>
      <c r="D2159">
        <v>18929</v>
      </c>
      <c r="E2159" s="2">
        <f t="shared" si="70"/>
        <v>0.66391918908491454</v>
      </c>
      <c r="F2159" s="2">
        <f t="shared" si="71"/>
        <v>-0.40959484009750646</v>
      </c>
      <c r="G2159" s="2"/>
      <c r="H2159" s="22"/>
    </row>
    <row r="2160" spans="1:8" x14ac:dyDescent="0.25">
      <c r="A2160">
        <v>2159</v>
      </c>
      <c r="B2160">
        <v>2014</v>
      </c>
      <c r="C2160">
        <v>20987</v>
      </c>
      <c r="D2160">
        <v>14070</v>
      </c>
      <c r="E2160" s="2">
        <f t="shared" si="70"/>
        <v>0.67041501882117505</v>
      </c>
      <c r="F2160" s="2">
        <f t="shared" si="71"/>
        <v>-0.39985832728898646</v>
      </c>
      <c r="G2160" s="2"/>
      <c r="H2160" s="22"/>
    </row>
    <row r="2161" spans="1:8" x14ac:dyDescent="0.25">
      <c r="A2161">
        <v>2160</v>
      </c>
      <c r="B2161">
        <v>2014</v>
      </c>
      <c r="C2161">
        <v>25937</v>
      </c>
      <c r="D2161">
        <v>17389</v>
      </c>
      <c r="E2161" s="2">
        <f t="shared" si="70"/>
        <v>0.67043220110267188</v>
      </c>
      <c r="F2161" s="2">
        <f t="shared" si="71"/>
        <v>-0.39983269829674561</v>
      </c>
      <c r="G2161" s="2"/>
      <c r="H2161" s="22"/>
    </row>
    <row r="2162" spans="1:8" x14ac:dyDescent="0.25">
      <c r="A2162">
        <v>2161</v>
      </c>
      <c r="B2162">
        <v>2014</v>
      </c>
      <c r="C2162">
        <v>27719</v>
      </c>
      <c r="D2162">
        <v>18764</v>
      </c>
      <c r="E2162" s="2">
        <f t="shared" si="70"/>
        <v>0.67693639741693423</v>
      </c>
      <c r="F2162" s="2">
        <f t="shared" si="71"/>
        <v>-0.3901779581686961</v>
      </c>
      <c r="G2162" s="2"/>
      <c r="H2162" s="22"/>
    </row>
    <row r="2163" spans="1:8" x14ac:dyDescent="0.25">
      <c r="A2163">
        <v>2162</v>
      </c>
      <c r="B2163">
        <v>2014</v>
      </c>
      <c r="C2163">
        <v>23363</v>
      </c>
      <c r="D2163">
        <v>15816</v>
      </c>
      <c r="E2163" s="2">
        <f t="shared" si="70"/>
        <v>0.67696785515558788</v>
      </c>
      <c r="F2163" s="2">
        <f t="shared" si="71"/>
        <v>-0.39013148850350443</v>
      </c>
      <c r="G2163" s="2"/>
      <c r="H2163" s="22"/>
    </row>
    <row r="2164" spans="1:8" x14ac:dyDescent="0.25">
      <c r="A2164">
        <v>2163</v>
      </c>
      <c r="B2164">
        <v>2014</v>
      </c>
      <c r="C2164">
        <v>26135</v>
      </c>
      <c r="D2164">
        <v>17351</v>
      </c>
      <c r="E2164" s="2">
        <f t="shared" si="70"/>
        <v>0.66389898603405395</v>
      </c>
      <c r="F2164" s="2">
        <f t="shared" si="71"/>
        <v>-0.40962527054535047</v>
      </c>
      <c r="G2164" s="2"/>
      <c r="H2164" s="22"/>
    </row>
    <row r="2165" spans="1:8" x14ac:dyDescent="0.25">
      <c r="A2165">
        <v>2164</v>
      </c>
      <c r="B2165">
        <v>2014</v>
      </c>
      <c r="C2165">
        <v>27125</v>
      </c>
      <c r="D2165">
        <v>18186</v>
      </c>
      <c r="E2165" s="2">
        <f t="shared" si="70"/>
        <v>0.67045161290322586</v>
      </c>
      <c r="F2165" s="2">
        <f t="shared" si="71"/>
        <v>-0.39980374455690243</v>
      </c>
      <c r="G2165" s="2"/>
      <c r="H2165" s="22"/>
    </row>
    <row r="2166" spans="1:8" x14ac:dyDescent="0.25">
      <c r="A2166">
        <v>2165</v>
      </c>
      <c r="B2166">
        <v>2014</v>
      </c>
      <c r="C2166">
        <v>27323</v>
      </c>
      <c r="D2166">
        <v>18496</v>
      </c>
      <c r="E2166" s="2">
        <f t="shared" si="70"/>
        <v>0.67693884273322846</v>
      </c>
      <c r="F2166" s="2">
        <f t="shared" si="71"/>
        <v>-0.39017434584723293</v>
      </c>
      <c r="G2166" s="2"/>
      <c r="H2166" s="22"/>
    </row>
    <row r="2167" spans="1:8" x14ac:dyDescent="0.25">
      <c r="A2167">
        <v>2166</v>
      </c>
      <c r="B2167">
        <v>2014</v>
      </c>
      <c r="C2167">
        <v>26531</v>
      </c>
      <c r="D2167">
        <v>17784</v>
      </c>
      <c r="E2167" s="2">
        <f t="shared" si="70"/>
        <v>0.67031020315856926</v>
      </c>
      <c r="F2167" s="2">
        <f t="shared" si="71"/>
        <v>-0.40001468395491768</v>
      </c>
      <c r="G2167" s="2"/>
      <c r="H2167" s="22"/>
    </row>
    <row r="2168" spans="1:8" x14ac:dyDescent="0.25">
      <c r="A2168">
        <v>2167</v>
      </c>
      <c r="B2168">
        <v>2014</v>
      </c>
      <c r="C2168">
        <v>28313</v>
      </c>
      <c r="D2168">
        <v>18978</v>
      </c>
      <c r="E2168" s="2">
        <f t="shared" si="70"/>
        <v>0.67029279836117683</v>
      </c>
      <c r="F2168" s="2">
        <f t="shared" si="71"/>
        <v>-0.40004064957989938</v>
      </c>
      <c r="G2168" s="2"/>
      <c r="H2168" s="22"/>
    </row>
    <row r="2169" spans="1:8" x14ac:dyDescent="0.25">
      <c r="A2169">
        <v>2168</v>
      </c>
      <c r="B2169">
        <v>2014</v>
      </c>
      <c r="C2169">
        <v>26531</v>
      </c>
      <c r="D2169">
        <v>17784</v>
      </c>
      <c r="E2169" s="2">
        <f t="shared" si="70"/>
        <v>0.67031020315856926</v>
      </c>
      <c r="F2169" s="2">
        <f t="shared" si="71"/>
        <v>-0.40001468395491768</v>
      </c>
      <c r="G2169" s="2"/>
      <c r="H2169" s="22"/>
    </row>
    <row r="2170" spans="1:8" x14ac:dyDescent="0.25">
      <c r="A2170">
        <v>2169</v>
      </c>
      <c r="B2170">
        <v>2014</v>
      </c>
      <c r="C2170">
        <v>26333</v>
      </c>
      <c r="D2170">
        <v>17651</v>
      </c>
      <c r="E2170" s="2">
        <f t="shared" si="70"/>
        <v>0.67029962404587395</v>
      </c>
      <c r="F2170" s="2">
        <f t="shared" si="71"/>
        <v>-0.40003046649280583</v>
      </c>
      <c r="G2170" s="2"/>
      <c r="H2170" s="22"/>
    </row>
    <row r="2171" spans="1:8" x14ac:dyDescent="0.25">
      <c r="A2171">
        <v>2170</v>
      </c>
      <c r="B2171">
        <v>2014</v>
      </c>
      <c r="C2171">
        <v>21383</v>
      </c>
      <c r="D2171">
        <v>14617</v>
      </c>
      <c r="E2171" s="2">
        <f t="shared" si="70"/>
        <v>0.68358041434784644</v>
      </c>
      <c r="F2171" s="2">
        <f t="shared" si="71"/>
        <v>-0.38041097890034242</v>
      </c>
      <c r="G2171" s="2"/>
      <c r="H2171" s="22"/>
    </row>
    <row r="2172" spans="1:8" x14ac:dyDescent="0.25">
      <c r="A2172">
        <v>2171</v>
      </c>
      <c r="B2172">
        <v>2014</v>
      </c>
      <c r="C2172">
        <v>28511</v>
      </c>
      <c r="D2172">
        <v>19489</v>
      </c>
      <c r="E2172" s="2">
        <f t="shared" si="70"/>
        <v>0.68356073094595071</v>
      </c>
      <c r="F2172" s="2">
        <f t="shared" si="71"/>
        <v>-0.38043977388170164</v>
      </c>
      <c r="G2172" s="2"/>
      <c r="H2172" s="22"/>
    </row>
    <row r="2173" spans="1:8" x14ac:dyDescent="0.25">
      <c r="A2173">
        <v>2172</v>
      </c>
      <c r="B2173">
        <v>2014</v>
      </c>
      <c r="C2173">
        <v>25541</v>
      </c>
      <c r="D2173">
        <v>17290</v>
      </c>
      <c r="E2173" s="2">
        <f t="shared" si="70"/>
        <v>0.67695078501233308</v>
      </c>
      <c r="F2173" s="2">
        <f t="shared" si="71"/>
        <v>-0.39015670441050099</v>
      </c>
      <c r="G2173" s="2"/>
      <c r="H2173" s="22"/>
    </row>
    <row r="2174" spans="1:8" x14ac:dyDescent="0.25">
      <c r="A2174">
        <v>2173</v>
      </c>
      <c r="B2174">
        <v>2014</v>
      </c>
      <c r="C2174">
        <v>24353</v>
      </c>
      <c r="D2174">
        <v>16324</v>
      </c>
      <c r="E2174" s="2">
        <f t="shared" si="70"/>
        <v>0.67030755964357569</v>
      </c>
      <c r="F2174" s="2">
        <f t="shared" si="71"/>
        <v>-0.4000186276815591</v>
      </c>
      <c r="G2174" s="2"/>
      <c r="H2174" s="22"/>
    </row>
    <row r="2175" spans="1:8" x14ac:dyDescent="0.25">
      <c r="A2175">
        <v>2174</v>
      </c>
      <c r="B2175">
        <v>2014</v>
      </c>
      <c r="C2175">
        <v>26135</v>
      </c>
      <c r="D2175">
        <v>18039</v>
      </c>
      <c r="E2175" s="2">
        <f t="shared" si="70"/>
        <v>0.6902238377654486</v>
      </c>
      <c r="F2175" s="2">
        <f t="shared" si="71"/>
        <v>-0.3707393314393439</v>
      </c>
      <c r="G2175" s="2"/>
      <c r="H2175" s="22"/>
    </row>
    <row r="2176" spans="1:8" x14ac:dyDescent="0.25">
      <c r="A2176">
        <v>2175</v>
      </c>
      <c r="B2176">
        <v>2014</v>
      </c>
      <c r="C2176">
        <v>25541</v>
      </c>
      <c r="D2176">
        <v>17629</v>
      </c>
      <c r="E2176" s="2">
        <f t="shared" si="70"/>
        <v>0.69022356211581382</v>
      </c>
      <c r="F2176" s="2">
        <f t="shared" si="71"/>
        <v>-0.37073973080209371</v>
      </c>
      <c r="G2176" s="2"/>
      <c r="H2176" s="22"/>
    </row>
    <row r="2177" spans="1:8" x14ac:dyDescent="0.25">
      <c r="A2177">
        <v>2176</v>
      </c>
      <c r="B2177">
        <v>2014</v>
      </c>
      <c r="C2177">
        <v>27323</v>
      </c>
      <c r="D2177">
        <v>18315</v>
      </c>
      <c r="E2177" s="2">
        <f t="shared" si="70"/>
        <v>0.67031438714636016</v>
      </c>
      <c r="F2177" s="2">
        <f t="shared" si="71"/>
        <v>-0.40000844210642234</v>
      </c>
      <c r="G2177" s="2"/>
      <c r="H2177" s="22"/>
    </row>
    <row r="2178" spans="1:8" x14ac:dyDescent="0.25">
      <c r="A2178">
        <v>2177</v>
      </c>
      <c r="B2178">
        <v>2014</v>
      </c>
      <c r="C2178">
        <v>28115</v>
      </c>
      <c r="D2178">
        <v>19406</v>
      </c>
      <c r="E2178" s="2">
        <f t="shared" ref="E2178:E2241" si="72">D2178/C2178</f>
        <v>0.69023652854348216</v>
      </c>
      <c r="F2178" s="2">
        <f t="shared" si="71"/>
        <v>-0.37072094514105725</v>
      </c>
      <c r="G2178" s="2"/>
      <c r="H2178" s="22"/>
    </row>
    <row r="2179" spans="1:8" x14ac:dyDescent="0.25">
      <c r="A2179">
        <v>2178</v>
      </c>
      <c r="B2179">
        <v>2014</v>
      </c>
      <c r="C2179">
        <v>27917</v>
      </c>
      <c r="D2179">
        <v>19083</v>
      </c>
      <c r="E2179" s="2">
        <f t="shared" si="72"/>
        <v>0.68356198731955442</v>
      </c>
      <c r="F2179" s="2">
        <f t="shared" ref="F2179:F2242" si="73">LN(E2179)</f>
        <v>-0.38043793589951186</v>
      </c>
      <c r="G2179" s="2"/>
      <c r="H2179" s="22"/>
    </row>
    <row r="2180" spans="1:8" x14ac:dyDescent="0.25">
      <c r="A2180">
        <v>2179</v>
      </c>
      <c r="B2180">
        <v>2014</v>
      </c>
      <c r="C2180">
        <v>23165</v>
      </c>
      <c r="D2180">
        <v>15826</v>
      </c>
      <c r="E2180" s="2">
        <f t="shared" si="72"/>
        <v>0.68318584070796462</v>
      </c>
      <c r="F2180" s="2">
        <f t="shared" si="73"/>
        <v>-0.38098836168161004</v>
      </c>
      <c r="G2180" s="2"/>
      <c r="H2180" s="22"/>
    </row>
    <row r="2181" spans="1:8" x14ac:dyDescent="0.25">
      <c r="A2181">
        <v>2180</v>
      </c>
      <c r="B2181">
        <v>2014</v>
      </c>
      <c r="C2181">
        <v>25937</v>
      </c>
      <c r="D2181">
        <v>17720</v>
      </c>
      <c r="E2181" s="2">
        <f t="shared" si="72"/>
        <v>0.68319389289432086</v>
      </c>
      <c r="F2181" s="2">
        <f t="shared" si="73"/>
        <v>-0.38097657551974257</v>
      </c>
      <c r="G2181" s="2"/>
      <c r="H2181" s="22"/>
    </row>
    <row r="2182" spans="1:8" x14ac:dyDescent="0.25">
      <c r="A2182">
        <v>2181</v>
      </c>
      <c r="B2182">
        <v>2014</v>
      </c>
      <c r="C2182">
        <v>21581</v>
      </c>
      <c r="D2182">
        <v>15022</v>
      </c>
      <c r="E2182" s="2">
        <f t="shared" si="72"/>
        <v>0.69607525137852744</v>
      </c>
      <c r="F2182" s="2">
        <f t="shared" si="73"/>
        <v>-0.36229750469550653</v>
      </c>
      <c r="G2182" s="2"/>
      <c r="H2182" s="22"/>
    </row>
    <row r="2183" spans="1:8" x14ac:dyDescent="0.25">
      <c r="A2183">
        <v>2182</v>
      </c>
      <c r="B2183">
        <v>2014</v>
      </c>
      <c r="C2183">
        <v>24947</v>
      </c>
      <c r="D2183">
        <v>17710</v>
      </c>
      <c r="E2183" s="2">
        <f t="shared" si="72"/>
        <v>0.70990499859702572</v>
      </c>
      <c r="F2183" s="2">
        <f t="shared" si="73"/>
        <v>-0.34262412269235737</v>
      </c>
      <c r="G2183" s="2"/>
      <c r="H2183" s="22"/>
    </row>
    <row r="2184" spans="1:8" x14ac:dyDescent="0.25">
      <c r="A2184">
        <v>2183</v>
      </c>
      <c r="B2184">
        <v>2014</v>
      </c>
      <c r="C2184">
        <v>25343</v>
      </c>
      <c r="D2184">
        <v>17816</v>
      </c>
      <c r="E2184" s="2">
        <f t="shared" si="72"/>
        <v>0.70299490983703583</v>
      </c>
      <c r="F2184" s="2">
        <f t="shared" si="73"/>
        <v>-0.35240562782779117</v>
      </c>
      <c r="G2184" s="2"/>
      <c r="H2184" s="22"/>
    </row>
    <row r="2185" spans="1:8" x14ac:dyDescent="0.25">
      <c r="A2185">
        <v>2184</v>
      </c>
      <c r="B2185">
        <v>2014</v>
      </c>
      <c r="C2185">
        <v>26927</v>
      </c>
      <c r="D2185">
        <v>19115</v>
      </c>
      <c r="E2185" s="2">
        <f t="shared" si="72"/>
        <v>0.70988227429717388</v>
      </c>
      <c r="F2185" s="2">
        <f t="shared" si="73"/>
        <v>-0.3426561335439654</v>
      </c>
      <c r="G2185" s="2"/>
      <c r="H2185" s="22"/>
    </row>
    <row r="2186" spans="1:8" x14ac:dyDescent="0.25">
      <c r="A2186">
        <v>2185</v>
      </c>
      <c r="B2186">
        <v>2014</v>
      </c>
      <c r="C2186">
        <v>24353</v>
      </c>
      <c r="D2186">
        <v>17120</v>
      </c>
      <c r="E2186" s="2">
        <f t="shared" si="72"/>
        <v>0.70299347103026322</v>
      </c>
      <c r="F2186" s="2">
        <f t="shared" si="73"/>
        <v>-0.35240767451152222</v>
      </c>
      <c r="G2186" s="2"/>
      <c r="H2186" s="22"/>
    </row>
    <row r="2187" spans="1:8" x14ac:dyDescent="0.25">
      <c r="A2187">
        <v>2186</v>
      </c>
      <c r="B2187">
        <v>2014</v>
      </c>
      <c r="C2187">
        <v>22373</v>
      </c>
      <c r="D2187">
        <v>15728</v>
      </c>
      <c r="E2187" s="2">
        <f t="shared" si="72"/>
        <v>0.70299021141554552</v>
      </c>
      <c r="F2187" s="2">
        <f t="shared" si="73"/>
        <v>-0.35241231128612838</v>
      </c>
      <c r="G2187" s="2"/>
      <c r="H2187" s="22"/>
    </row>
    <row r="2188" spans="1:8" x14ac:dyDescent="0.25">
      <c r="A2188">
        <v>2187</v>
      </c>
      <c r="B2188">
        <v>2014</v>
      </c>
      <c r="C2188">
        <v>21977</v>
      </c>
      <c r="D2188">
        <v>15449</v>
      </c>
      <c r="E2188" s="2">
        <f t="shared" si="72"/>
        <v>0.70296218774173003</v>
      </c>
      <c r="F2188" s="2">
        <f t="shared" si="73"/>
        <v>-0.35245217561416109</v>
      </c>
      <c r="G2188" s="2"/>
      <c r="H2188" s="22"/>
    </row>
    <row r="2189" spans="1:8" x14ac:dyDescent="0.25">
      <c r="A2189">
        <v>2188</v>
      </c>
      <c r="B2189">
        <v>2014</v>
      </c>
      <c r="C2189">
        <v>24749</v>
      </c>
      <c r="D2189">
        <v>17568</v>
      </c>
      <c r="E2189" s="2">
        <f t="shared" si="72"/>
        <v>0.70984686249949491</v>
      </c>
      <c r="F2189" s="2">
        <f t="shared" si="73"/>
        <v>-0.34270601883090995</v>
      </c>
      <c r="G2189" s="2"/>
      <c r="H2189" s="22"/>
    </row>
    <row r="2190" spans="1:8" x14ac:dyDescent="0.25">
      <c r="A2190">
        <v>2189</v>
      </c>
      <c r="B2190">
        <v>2014</v>
      </c>
      <c r="C2190">
        <v>21185</v>
      </c>
      <c r="D2190">
        <v>15184</v>
      </c>
      <c r="E2190" s="2">
        <f t="shared" si="72"/>
        <v>0.71673353788057592</v>
      </c>
      <c r="F2190" s="2">
        <f t="shared" si="73"/>
        <v>-0.33305114221095045</v>
      </c>
      <c r="G2190" s="2"/>
      <c r="H2190" s="22"/>
    </row>
    <row r="2191" spans="1:8" x14ac:dyDescent="0.25">
      <c r="A2191">
        <v>2190</v>
      </c>
      <c r="B2191">
        <v>2014</v>
      </c>
      <c r="C2191">
        <v>20789</v>
      </c>
      <c r="D2191">
        <v>14901</v>
      </c>
      <c r="E2191" s="2">
        <f t="shared" si="72"/>
        <v>0.71677329356871422</v>
      </c>
      <c r="F2191" s="2">
        <f t="shared" si="73"/>
        <v>-0.33299567587165396</v>
      </c>
      <c r="G2191" s="2"/>
      <c r="H2191" s="22"/>
    </row>
    <row r="2192" spans="1:8" x14ac:dyDescent="0.25">
      <c r="A2192">
        <v>2191</v>
      </c>
      <c r="B2192">
        <v>2014</v>
      </c>
      <c r="C2192">
        <v>27521</v>
      </c>
      <c r="D2192">
        <v>19347</v>
      </c>
      <c r="E2192" s="2">
        <f t="shared" si="72"/>
        <v>0.70299044366120422</v>
      </c>
      <c r="F2192" s="2">
        <f t="shared" si="73"/>
        <v>-0.35241198091791476</v>
      </c>
      <c r="G2192" s="2"/>
      <c r="H2192" s="22"/>
    </row>
    <row r="2193" spans="1:8" x14ac:dyDescent="0.25">
      <c r="A2193">
        <v>2192</v>
      </c>
      <c r="B2193">
        <v>2014</v>
      </c>
      <c r="C2193">
        <v>25145</v>
      </c>
      <c r="D2193">
        <v>18022</v>
      </c>
      <c r="E2193" s="2">
        <f t="shared" si="72"/>
        <v>0.71672300656194077</v>
      </c>
      <c r="F2193" s="2">
        <f t="shared" si="73"/>
        <v>-0.33306583581108246</v>
      </c>
      <c r="G2193" s="2"/>
      <c r="H2193" s="22"/>
    </row>
    <row r="2194" spans="1:8" x14ac:dyDescent="0.25">
      <c r="A2194">
        <v>2193</v>
      </c>
      <c r="B2194">
        <v>2014</v>
      </c>
      <c r="C2194">
        <v>22373</v>
      </c>
      <c r="D2194">
        <v>15728</v>
      </c>
      <c r="E2194" s="2">
        <f t="shared" si="72"/>
        <v>0.70299021141554552</v>
      </c>
      <c r="F2194" s="2">
        <f t="shared" si="73"/>
        <v>-0.35241231128612838</v>
      </c>
      <c r="G2194" s="2"/>
      <c r="H2194" s="22"/>
    </row>
    <row r="2195" spans="1:8" x14ac:dyDescent="0.25">
      <c r="A2195">
        <v>2194</v>
      </c>
      <c r="B2195">
        <v>2014</v>
      </c>
      <c r="C2195">
        <v>26135</v>
      </c>
      <c r="D2195">
        <v>18192</v>
      </c>
      <c r="E2195" s="2">
        <f t="shared" si="72"/>
        <v>0.69607805624641284</v>
      </c>
      <c r="F2195" s="2">
        <f t="shared" si="73"/>
        <v>-0.36229347515670496</v>
      </c>
      <c r="G2195" s="2"/>
      <c r="H2195" s="22"/>
    </row>
    <row r="2196" spans="1:8" x14ac:dyDescent="0.25">
      <c r="A2196">
        <v>2195</v>
      </c>
      <c r="B2196">
        <v>2014</v>
      </c>
      <c r="C2196">
        <v>21185</v>
      </c>
      <c r="D2196">
        <v>15169</v>
      </c>
      <c r="E2196" s="2">
        <f t="shared" si="72"/>
        <v>0.71602548973330182</v>
      </c>
      <c r="F2196" s="2">
        <f t="shared" si="73"/>
        <v>-0.33403951246898728</v>
      </c>
      <c r="G2196" s="2"/>
      <c r="H2196" s="22"/>
    </row>
    <row r="2197" spans="1:8" x14ac:dyDescent="0.25">
      <c r="A2197">
        <v>2196</v>
      </c>
      <c r="B2197">
        <v>2014</v>
      </c>
      <c r="C2197">
        <v>24551</v>
      </c>
      <c r="D2197">
        <v>17578</v>
      </c>
      <c r="E2197" s="2">
        <f t="shared" si="72"/>
        <v>0.71597898252616998</v>
      </c>
      <c r="F2197" s="2">
        <f t="shared" si="73"/>
        <v>-0.33410446646605801</v>
      </c>
      <c r="G2197" s="2"/>
      <c r="H2197" s="22"/>
    </row>
    <row r="2198" spans="1:8" x14ac:dyDescent="0.25">
      <c r="A2198">
        <v>2197</v>
      </c>
      <c r="B2198">
        <v>2014</v>
      </c>
      <c r="C2198">
        <v>26333</v>
      </c>
      <c r="D2198">
        <v>19040</v>
      </c>
      <c r="E2198" s="2">
        <f t="shared" si="72"/>
        <v>0.72304712717882502</v>
      </c>
      <c r="F2198" s="2">
        <f t="shared" si="73"/>
        <v>-0.32428087612772843</v>
      </c>
      <c r="G2198" s="2"/>
      <c r="H2198" s="22"/>
    </row>
    <row r="2199" spans="1:8" x14ac:dyDescent="0.25">
      <c r="A2199">
        <v>2198</v>
      </c>
      <c r="B2199">
        <v>2014</v>
      </c>
      <c r="C2199">
        <v>24749</v>
      </c>
      <c r="D2199">
        <v>18067</v>
      </c>
      <c r="E2199" s="2">
        <f t="shared" si="72"/>
        <v>0.73000929330478004</v>
      </c>
      <c r="F2199" s="2">
        <f t="shared" si="73"/>
        <v>-0.31469801436623984</v>
      </c>
      <c r="G2199" s="2"/>
      <c r="H2199" s="22"/>
    </row>
    <row r="2200" spans="1:8" x14ac:dyDescent="0.25">
      <c r="A2200">
        <v>2199</v>
      </c>
      <c r="B2200">
        <v>2014</v>
      </c>
      <c r="C2200">
        <v>23561</v>
      </c>
      <c r="D2200">
        <v>17200</v>
      </c>
      <c r="E2200" s="2">
        <f t="shared" si="72"/>
        <v>0.73001994821951532</v>
      </c>
      <c r="F2200" s="2">
        <f t="shared" si="73"/>
        <v>-0.31468341888495438</v>
      </c>
      <c r="G2200" s="2"/>
      <c r="H2200" s="22"/>
    </row>
    <row r="2201" spans="1:8" x14ac:dyDescent="0.25">
      <c r="A2201">
        <v>2200</v>
      </c>
      <c r="B2201">
        <v>2014</v>
      </c>
      <c r="C2201">
        <v>25145</v>
      </c>
      <c r="D2201">
        <v>18181</v>
      </c>
      <c r="E2201" s="2">
        <f t="shared" si="72"/>
        <v>0.7230463312785842</v>
      </c>
      <c r="F2201" s="2">
        <f t="shared" si="73"/>
        <v>-0.32428197688679233</v>
      </c>
      <c r="G2201" s="2"/>
      <c r="H2201" s="22"/>
    </row>
    <row r="2202" spans="1:8" x14ac:dyDescent="0.25">
      <c r="A2202">
        <v>2201</v>
      </c>
      <c r="B2202">
        <v>2014</v>
      </c>
      <c r="C2202">
        <v>28709</v>
      </c>
      <c r="D2202">
        <v>20959</v>
      </c>
      <c r="E2202" s="2">
        <f t="shared" si="72"/>
        <v>0.73004981016406001</v>
      </c>
      <c r="F2202" s="2">
        <f t="shared" si="73"/>
        <v>-0.31464251406602034</v>
      </c>
      <c r="G2202" s="2"/>
      <c r="H2202" s="22"/>
    </row>
    <row r="2203" spans="1:8" x14ac:dyDescent="0.25">
      <c r="A2203">
        <v>2202</v>
      </c>
      <c r="B2203">
        <v>2014</v>
      </c>
      <c r="C2203">
        <v>23957</v>
      </c>
      <c r="D2203">
        <v>17153</v>
      </c>
      <c r="E2203" s="2">
        <f t="shared" si="72"/>
        <v>0.71599115081187126</v>
      </c>
      <c r="F2203" s="2">
        <f t="shared" si="73"/>
        <v>-0.33408747129916411</v>
      </c>
      <c r="G2203" s="2"/>
      <c r="H2203" s="22"/>
    </row>
    <row r="2204" spans="1:8" x14ac:dyDescent="0.25">
      <c r="A2204">
        <v>2203</v>
      </c>
      <c r="B2204">
        <v>2014</v>
      </c>
      <c r="C2204">
        <v>28115</v>
      </c>
      <c r="D2204">
        <v>20327</v>
      </c>
      <c r="E2204" s="2">
        <f t="shared" si="72"/>
        <v>0.72299484261070601</v>
      </c>
      <c r="F2204" s="2">
        <f t="shared" si="73"/>
        <v>-0.32435319016734016</v>
      </c>
      <c r="G2204" s="2"/>
      <c r="H2204" s="22"/>
    </row>
    <row r="2205" spans="1:8" x14ac:dyDescent="0.25">
      <c r="A2205">
        <v>2204</v>
      </c>
      <c r="B2205">
        <v>2014</v>
      </c>
      <c r="C2205">
        <v>28907</v>
      </c>
      <c r="D2205">
        <v>20900</v>
      </c>
      <c r="E2205" s="2">
        <f t="shared" si="72"/>
        <v>0.72300826789358974</v>
      </c>
      <c r="F2205" s="2">
        <f t="shared" si="73"/>
        <v>-0.3243346213512891</v>
      </c>
      <c r="G2205" s="2"/>
      <c r="H2205" s="22"/>
    </row>
    <row r="2206" spans="1:8" x14ac:dyDescent="0.25">
      <c r="A2206">
        <v>2205</v>
      </c>
      <c r="B2206">
        <v>2014</v>
      </c>
      <c r="C2206">
        <v>20789</v>
      </c>
      <c r="D2206">
        <v>14738</v>
      </c>
      <c r="E2206" s="2">
        <f t="shared" si="72"/>
        <v>0.70893260859108187</v>
      </c>
      <c r="F2206" s="2">
        <f t="shared" si="73"/>
        <v>-0.34399480832016949</v>
      </c>
      <c r="G2206" s="2"/>
      <c r="H2206" s="22"/>
    </row>
    <row r="2207" spans="1:8" x14ac:dyDescent="0.25">
      <c r="A2207">
        <v>2206</v>
      </c>
      <c r="B2207">
        <v>2014</v>
      </c>
      <c r="C2207">
        <v>24947</v>
      </c>
      <c r="D2207">
        <v>18187</v>
      </c>
      <c r="E2207" s="2">
        <f t="shared" si="72"/>
        <v>0.7290255341323606</v>
      </c>
      <c r="F2207" s="2">
        <f t="shared" si="73"/>
        <v>-0.31604652134221872</v>
      </c>
      <c r="G2207" s="2"/>
      <c r="H2207" s="22"/>
    </row>
    <row r="2208" spans="1:8" x14ac:dyDescent="0.25">
      <c r="A2208">
        <v>2207</v>
      </c>
      <c r="B2208">
        <v>2014</v>
      </c>
      <c r="C2208">
        <v>20987</v>
      </c>
      <c r="D2208">
        <v>15300</v>
      </c>
      <c r="E2208" s="2">
        <f t="shared" si="72"/>
        <v>0.72902272835564874</v>
      </c>
      <c r="F2208" s="2">
        <f t="shared" si="73"/>
        <v>-0.3160503700168944</v>
      </c>
      <c r="G2208" s="2"/>
      <c r="H2208" s="22"/>
    </row>
    <row r="2209" spans="1:8" x14ac:dyDescent="0.25">
      <c r="A2209">
        <v>2208</v>
      </c>
      <c r="B2209">
        <v>2014</v>
      </c>
      <c r="C2209">
        <v>22967</v>
      </c>
      <c r="D2209">
        <v>17072</v>
      </c>
      <c r="E2209" s="2">
        <f t="shared" si="72"/>
        <v>0.74332738276657817</v>
      </c>
      <c r="F2209" s="2">
        <f t="shared" si="73"/>
        <v>-0.29661870847488031</v>
      </c>
      <c r="G2209" s="2"/>
      <c r="H2209" s="22"/>
    </row>
    <row r="2210" spans="1:8" x14ac:dyDescent="0.25">
      <c r="A2210">
        <v>2209</v>
      </c>
      <c r="B2210">
        <v>2014</v>
      </c>
      <c r="C2210">
        <v>20789</v>
      </c>
      <c r="D2210">
        <v>15156</v>
      </c>
      <c r="E2210" s="2">
        <f t="shared" si="72"/>
        <v>0.72903939583433541</v>
      </c>
      <c r="F2210" s="2">
        <f t="shared" si="73"/>
        <v>-0.3160275075086228</v>
      </c>
      <c r="G2210" s="2"/>
      <c r="H2210" s="22"/>
    </row>
    <row r="2211" spans="1:8" x14ac:dyDescent="0.25">
      <c r="A2211">
        <v>2210</v>
      </c>
      <c r="B2211">
        <v>2014</v>
      </c>
      <c r="C2211">
        <v>25343</v>
      </c>
      <c r="D2211">
        <v>18475</v>
      </c>
      <c r="E2211" s="2">
        <f t="shared" si="72"/>
        <v>0.72899814544450148</v>
      </c>
      <c r="F2211" s="2">
        <f t="shared" si="73"/>
        <v>-0.31608409094859208</v>
      </c>
      <c r="G2211" s="2"/>
      <c r="H2211" s="22"/>
    </row>
    <row r="2212" spans="1:8" x14ac:dyDescent="0.25">
      <c r="A2212">
        <v>2211</v>
      </c>
      <c r="B2212">
        <v>2014</v>
      </c>
      <c r="C2212">
        <v>27323</v>
      </c>
      <c r="D2212">
        <v>20114</v>
      </c>
      <c r="E2212" s="2">
        <f t="shared" si="72"/>
        <v>0.73615635179153094</v>
      </c>
      <c r="F2212" s="2">
        <f t="shared" si="73"/>
        <v>-0.30631274831491129</v>
      </c>
      <c r="G2212" s="2"/>
      <c r="H2212" s="22"/>
    </row>
    <row r="2213" spans="1:8" x14ac:dyDescent="0.25">
      <c r="A2213">
        <v>2212</v>
      </c>
      <c r="B2213">
        <v>2014</v>
      </c>
      <c r="C2213">
        <v>28115</v>
      </c>
      <c r="D2213">
        <v>20898</v>
      </c>
      <c r="E2213" s="2">
        <f t="shared" si="72"/>
        <v>0.7433042859683443</v>
      </c>
      <c r="F2213" s="2">
        <f t="shared" si="73"/>
        <v>-0.29664978113224588</v>
      </c>
      <c r="G2213" s="2"/>
      <c r="H2213" s="22"/>
    </row>
    <row r="2214" spans="1:8" x14ac:dyDescent="0.25">
      <c r="A2214">
        <v>2213</v>
      </c>
      <c r="B2214">
        <v>2014</v>
      </c>
      <c r="C2214">
        <v>29303</v>
      </c>
      <c r="D2214">
        <v>21572</v>
      </c>
      <c r="E2214" s="2">
        <f t="shared" si="72"/>
        <v>0.73617035798382413</v>
      </c>
      <c r="F2214" s="2">
        <f t="shared" si="73"/>
        <v>-0.30629372238513547</v>
      </c>
      <c r="G2214" s="2"/>
      <c r="H2214" s="22"/>
    </row>
    <row r="2215" spans="1:8" x14ac:dyDescent="0.25">
      <c r="A2215">
        <v>2214</v>
      </c>
      <c r="B2215">
        <v>2014</v>
      </c>
      <c r="C2215">
        <v>29105</v>
      </c>
      <c r="D2215">
        <v>21010</v>
      </c>
      <c r="E2215" s="2">
        <f t="shared" si="72"/>
        <v>0.72186909465727533</v>
      </c>
      <c r="F2215" s="2">
        <f t="shared" si="73"/>
        <v>-0.32591146586678987</v>
      </c>
      <c r="G2215" s="2"/>
      <c r="H2215" s="22"/>
    </row>
    <row r="2216" spans="1:8" x14ac:dyDescent="0.25">
      <c r="A2216">
        <v>2215</v>
      </c>
      <c r="B2216">
        <v>2014</v>
      </c>
      <c r="C2216">
        <v>23561</v>
      </c>
      <c r="D2216">
        <v>17176</v>
      </c>
      <c r="E2216" s="2">
        <f t="shared" si="72"/>
        <v>0.72900131573362759</v>
      </c>
      <c r="F2216" s="2">
        <f t="shared" si="73"/>
        <v>-0.31607974212788187</v>
      </c>
      <c r="G2216" s="2"/>
      <c r="H2216" s="22"/>
    </row>
    <row r="2217" spans="1:8" x14ac:dyDescent="0.25">
      <c r="A2217">
        <v>2216</v>
      </c>
      <c r="B2217">
        <v>2014</v>
      </c>
      <c r="C2217">
        <v>29501</v>
      </c>
      <c r="D2217">
        <v>22320</v>
      </c>
      <c r="E2217" s="2">
        <f t="shared" si="72"/>
        <v>0.75658452255855735</v>
      </c>
      <c r="F2217" s="2">
        <f t="shared" si="73"/>
        <v>-0.2789410235632141</v>
      </c>
      <c r="G2217" s="2"/>
      <c r="H2217" s="22"/>
    </row>
    <row r="2218" spans="1:8" x14ac:dyDescent="0.25">
      <c r="A2218">
        <v>2217</v>
      </c>
      <c r="B2218">
        <v>2014</v>
      </c>
      <c r="C2218">
        <v>24947</v>
      </c>
      <c r="D2218">
        <v>18511</v>
      </c>
      <c r="E2218" s="2">
        <f t="shared" si="72"/>
        <v>0.74201306770353148</v>
      </c>
      <c r="F2218" s="2">
        <f t="shared" si="73"/>
        <v>-0.29838842450955155</v>
      </c>
      <c r="G2218" s="2"/>
      <c r="H2218" s="22"/>
    </row>
    <row r="2219" spans="1:8" x14ac:dyDescent="0.25">
      <c r="A2219">
        <v>2218</v>
      </c>
      <c r="B2219">
        <v>2014</v>
      </c>
      <c r="C2219">
        <v>24947</v>
      </c>
      <c r="D2219">
        <v>18692</v>
      </c>
      <c r="E2219" s="2">
        <f t="shared" si="72"/>
        <v>0.74926844911211765</v>
      </c>
      <c r="F2219" s="2">
        <f t="shared" si="73"/>
        <v>-0.28865794964891989</v>
      </c>
      <c r="G2219" s="2"/>
      <c r="H2219" s="22"/>
    </row>
    <row r="2220" spans="1:8" x14ac:dyDescent="0.25">
      <c r="A2220">
        <v>2219</v>
      </c>
      <c r="B2220">
        <v>2014</v>
      </c>
      <c r="C2220">
        <v>20987</v>
      </c>
      <c r="D2220">
        <v>15878</v>
      </c>
      <c r="E2220" s="2">
        <f t="shared" si="72"/>
        <v>0.75656358698241766</v>
      </c>
      <c r="F2220" s="2">
        <f t="shared" si="73"/>
        <v>-0.27896869511236255</v>
      </c>
      <c r="G2220" s="2"/>
      <c r="H2220" s="22"/>
    </row>
    <row r="2221" spans="1:8" x14ac:dyDescent="0.25">
      <c r="A2221">
        <v>2220</v>
      </c>
      <c r="B2221">
        <v>2014</v>
      </c>
      <c r="C2221">
        <v>26531</v>
      </c>
      <c r="D2221">
        <v>19879</v>
      </c>
      <c r="E2221" s="2">
        <f t="shared" si="72"/>
        <v>0.74927443368135394</v>
      </c>
      <c r="F2221" s="2">
        <f t="shared" si="73"/>
        <v>-0.28864996246442887</v>
      </c>
      <c r="G2221" s="2"/>
      <c r="H2221" s="22"/>
    </row>
    <row r="2222" spans="1:8" x14ac:dyDescent="0.25">
      <c r="A2222">
        <v>2221</v>
      </c>
      <c r="B2222">
        <v>2014</v>
      </c>
      <c r="C2222">
        <v>27917</v>
      </c>
      <c r="D2222">
        <v>20715</v>
      </c>
      <c r="E2222" s="2">
        <f t="shared" si="72"/>
        <v>0.74202099079413975</v>
      </c>
      <c r="F2222" s="2">
        <f t="shared" si="73"/>
        <v>-0.29837774673492368</v>
      </c>
      <c r="G2222" s="2"/>
      <c r="H2222" s="22"/>
    </row>
    <row r="2223" spans="1:8" x14ac:dyDescent="0.25">
      <c r="A2223">
        <v>2222</v>
      </c>
      <c r="B2223">
        <v>2014</v>
      </c>
      <c r="C2223">
        <v>26531</v>
      </c>
      <c r="D2223">
        <v>19687</v>
      </c>
      <c r="E2223" s="2">
        <f t="shared" si="72"/>
        <v>0.74203761637329912</v>
      </c>
      <c r="F2223" s="2">
        <f t="shared" si="73"/>
        <v>-0.29835534117886309</v>
      </c>
      <c r="G2223" s="2"/>
      <c r="H2223" s="22"/>
    </row>
    <row r="2224" spans="1:8" x14ac:dyDescent="0.25">
      <c r="A2224">
        <v>2223</v>
      </c>
      <c r="B2224">
        <v>2014</v>
      </c>
      <c r="C2224">
        <v>27719</v>
      </c>
      <c r="D2224">
        <v>20770</v>
      </c>
      <c r="E2224" s="2">
        <f t="shared" si="72"/>
        <v>0.74930553050254334</v>
      </c>
      <c r="F2224" s="2">
        <f t="shared" si="73"/>
        <v>-0.28860846074688679</v>
      </c>
      <c r="G2224" s="2"/>
      <c r="H2224" s="22"/>
    </row>
    <row r="2225" spans="1:8" x14ac:dyDescent="0.25">
      <c r="A2225">
        <v>2224</v>
      </c>
      <c r="B2225">
        <v>2014</v>
      </c>
      <c r="C2225">
        <v>21185</v>
      </c>
      <c r="D2225">
        <v>16028</v>
      </c>
      <c r="E2225" s="2">
        <f t="shared" si="72"/>
        <v>0.75657304696719374</v>
      </c>
      <c r="F2225" s="2">
        <f t="shared" si="73"/>
        <v>-0.27895619130462446</v>
      </c>
      <c r="G2225" s="2"/>
      <c r="H2225" s="22"/>
    </row>
    <row r="2226" spans="1:8" x14ac:dyDescent="0.25">
      <c r="A2226">
        <v>2225</v>
      </c>
      <c r="B2226">
        <v>2014</v>
      </c>
      <c r="C2226">
        <v>27521</v>
      </c>
      <c r="D2226">
        <v>20622</v>
      </c>
      <c r="E2226" s="2">
        <f t="shared" si="72"/>
        <v>0.74931870208204643</v>
      </c>
      <c r="F2226" s="2">
        <f t="shared" si="73"/>
        <v>-0.288590882518513</v>
      </c>
      <c r="G2226" s="2"/>
      <c r="H2226" s="22"/>
    </row>
    <row r="2227" spans="1:8" x14ac:dyDescent="0.25">
      <c r="A2227">
        <v>2226</v>
      </c>
      <c r="B2227">
        <v>2014</v>
      </c>
      <c r="C2227">
        <v>27521</v>
      </c>
      <c r="D2227">
        <v>20221</v>
      </c>
      <c r="E2227" s="2">
        <f t="shared" si="72"/>
        <v>0.73474801061007955</v>
      </c>
      <c r="F2227" s="2">
        <f t="shared" si="73"/>
        <v>-0.30822768126067229</v>
      </c>
      <c r="G2227" s="2"/>
      <c r="H2227" s="22"/>
    </row>
    <row r="2228" spans="1:8" x14ac:dyDescent="0.25">
      <c r="A2228">
        <v>2227</v>
      </c>
      <c r="B2228">
        <v>2014</v>
      </c>
      <c r="C2228">
        <v>28115</v>
      </c>
      <c r="D2228">
        <v>21644</v>
      </c>
      <c r="E2228" s="2">
        <f t="shared" si="72"/>
        <v>0.76983816468077537</v>
      </c>
      <c r="F2228" s="2">
        <f t="shared" si="73"/>
        <v>-0.26157496196367619</v>
      </c>
      <c r="G2228" s="2"/>
      <c r="H2228" s="22"/>
    </row>
    <row r="2229" spans="1:8" x14ac:dyDescent="0.25">
      <c r="A2229">
        <v>2228</v>
      </c>
      <c r="B2229">
        <v>2014</v>
      </c>
      <c r="C2229">
        <v>21977</v>
      </c>
      <c r="D2229">
        <v>16431</v>
      </c>
      <c r="E2229" s="2">
        <f t="shared" si="72"/>
        <v>0.747645265504846</v>
      </c>
      <c r="F2229" s="2">
        <f t="shared" si="73"/>
        <v>-0.2908266574743798</v>
      </c>
      <c r="G2229" s="2"/>
      <c r="H2229" s="22"/>
    </row>
    <row r="2230" spans="1:8" x14ac:dyDescent="0.25">
      <c r="A2230">
        <v>2229</v>
      </c>
      <c r="B2230">
        <v>2014</v>
      </c>
      <c r="C2230">
        <v>23561</v>
      </c>
      <c r="D2230">
        <v>18139</v>
      </c>
      <c r="E2230" s="2">
        <f t="shared" si="72"/>
        <v>0.76987394422987143</v>
      </c>
      <c r="F2230" s="2">
        <f t="shared" si="73"/>
        <v>-0.26152848632852932</v>
      </c>
      <c r="G2230" s="2"/>
      <c r="H2230" s="22"/>
    </row>
    <row r="2231" spans="1:8" x14ac:dyDescent="0.25">
      <c r="A2231">
        <v>2230</v>
      </c>
      <c r="B2231">
        <v>2014</v>
      </c>
      <c r="C2231">
        <v>28907</v>
      </c>
      <c r="D2231">
        <v>21613</v>
      </c>
      <c r="E2231" s="2">
        <f t="shared" si="72"/>
        <v>0.74767357387484001</v>
      </c>
      <c r="F2231" s="2">
        <f t="shared" si="73"/>
        <v>-0.29078879482027303</v>
      </c>
      <c r="G2231" s="2"/>
      <c r="H2231" s="22"/>
    </row>
    <row r="2232" spans="1:8" x14ac:dyDescent="0.25">
      <c r="A2232">
        <v>2231</v>
      </c>
      <c r="B2232">
        <v>2014</v>
      </c>
      <c r="C2232">
        <v>23957</v>
      </c>
      <c r="D2232">
        <v>18444</v>
      </c>
      <c r="E2232" s="2">
        <f t="shared" si="72"/>
        <v>0.76987936719956584</v>
      </c>
      <c r="F2232" s="2">
        <f t="shared" si="73"/>
        <v>-0.26152144238239305</v>
      </c>
      <c r="G2232" s="2"/>
      <c r="H2232" s="22"/>
    </row>
    <row r="2233" spans="1:8" x14ac:dyDescent="0.25">
      <c r="A2233">
        <v>2232</v>
      </c>
      <c r="B2233">
        <v>2014</v>
      </c>
      <c r="C2233">
        <v>24947</v>
      </c>
      <c r="D2233">
        <v>18837</v>
      </c>
      <c r="E2233" s="2">
        <f t="shared" si="72"/>
        <v>0.75508077123501827</v>
      </c>
      <c r="F2233" s="2">
        <f t="shared" si="73"/>
        <v>-0.28093055368701747</v>
      </c>
      <c r="G2233" s="2"/>
      <c r="H2233" s="22"/>
    </row>
    <row r="2234" spans="1:8" x14ac:dyDescent="0.25">
      <c r="A2234">
        <v>2233</v>
      </c>
      <c r="B2234">
        <v>2014</v>
      </c>
      <c r="C2234">
        <v>29303</v>
      </c>
      <c r="D2234">
        <v>21909</v>
      </c>
      <c r="E2234" s="2">
        <f t="shared" si="72"/>
        <v>0.7476708869399038</v>
      </c>
      <c r="F2234" s="2">
        <f t="shared" si="73"/>
        <v>-0.29079238855403355</v>
      </c>
      <c r="G2234" s="2"/>
      <c r="H2234" s="22"/>
    </row>
    <row r="2235" spans="1:8" x14ac:dyDescent="0.25">
      <c r="A2235">
        <v>2234</v>
      </c>
      <c r="B2235">
        <v>2014</v>
      </c>
      <c r="C2235">
        <v>27521</v>
      </c>
      <c r="D2235">
        <v>20576</v>
      </c>
      <c r="E2235" s="2">
        <f t="shared" si="72"/>
        <v>0.74764725119000042</v>
      </c>
      <c r="F2235" s="2">
        <f t="shared" si="73"/>
        <v>-0.29082400155905591</v>
      </c>
      <c r="G2235" s="2"/>
      <c r="H2235" s="22"/>
    </row>
    <row r="2236" spans="1:8" x14ac:dyDescent="0.25">
      <c r="A2236">
        <v>2235</v>
      </c>
      <c r="B2236">
        <v>2014</v>
      </c>
      <c r="C2236">
        <v>21581</v>
      </c>
      <c r="D2236">
        <v>16615</v>
      </c>
      <c r="E2236" s="2">
        <f t="shared" si="72"/>
        <v>0.76989018117788799</v>
      </c>
      <c r="F2236" s="2">
        <f t="shared" si="73"/>
        <v>-0.26150739615276897</v>
      </c>
      <c r="G2236" s="2"/>
      <c r="H2236" s="22"/>
    </row>
    <row r="2237" spans="1:8" x14ac:dyDescent="0.25">
      <c r="A2237">
        <v>2236</v>
      </c>
      <c r="B2237">
        <v>2014</v>
      </c>
      <c r="C2237">
        <v>27125</v>
      </c>
      <c r="D2237">
        <v>20681</v>
      </c>
      <c r="E2237" s="2">
        <f t="shared" si="72"/>
        <v>0.76243317972350233</v>
      </c>
      <c r="F2237" s="2">
        <f t="shared" si="73"/>
        <v>-0.27124040749008427</v>
      </c>
      <c r="G2237" s="2"/>
      <c r="H2237" s="22"/>
    </row>
    <row r="2238" spans="1:8" x14ac:dyDescent="0.25">
      <c r="A2238">
        <v>2237</v>
      </c>
      <c r="B2238">
        <v>2014</v>
      </c>
      <c r="C2238">
        <v>29699</v>
      </c>
      <c r="D2238">
        <v>22863</v>
      </c>
      <c r="E2238" s="2">
        <f t="shared" si="72"/>
        <v>0.76982389979460586</v>
      </c>
      <c r="F2238" s="2">
        <f t="shared" si="73"/>
        <v>-0.26159349185604552</v>
      </c>
      <c r="G2238" s="2"/>
      <c r="H2238" s="22"/>
    </row>
    <row r="2239" spans="1:8" x14ac:dyDescent="0.25">
      <c r="A2239">
        <v>2238</v>
      </c>
      <c r="B2239">
        <v>2014</v>
      </c>
      <c r="C2239">
        <v>22571</v>
      </c>
      <c r="D2239">
        <v>17209</v>
      </c>
      <c r="E2239" s="2">
        <f t="shared" si="72"/>
        <v>0.76243852731380979</v>
      </c>
      <c r="F2239" s="2">
        <f t="shared" si="73"/>
        <v>-0.27123339366684551</v>
      </c>
      <c r="G2239" s="2"/>
      <c r="H2239" s="22"/>
    </row>
    <row r="2240" spans="1:8" x14ac:dyDescent="0.25">
      <c r="A2240">
        <v>2239</v>
      </c>
      <c r="B2240">
        <v>2014</v>
      </c>
      <c r="C2240">
        <v>22571</v>
      </c>
      <c r="D2240">
        <v>17042</v>
      </c>
      <c r="E2240" s="2">
        <f t="shared" si="72"/>
        <v>0.75503965265163264</v>
      </c>
      <c r="F2240" s="2">
        <f t="shared" si="73"/>
        <v>-0.28098501104385526</v>
      </c>
      <c r="G2240" s="2"/>
      <c r="H2240" s="22"/>
    </row>
    <row r="2241" spans="1:8" x14ac:dyDescent="0.25">
      <c r="A2241">
        <v>2240</v>
      </c>
      <c r="B2241">
        <v>2014</v>
      </c>
      <c r="C2241">
        <v>29105</v>
      </c>
      <c r="D2241">
        <v>22136</v>
      </c>
      <c r="E2241" s="2">
        <f t="shared" si="72"/>
        <v>0.76055660539426218</v>
      </c>
      <c r="F2241" s="2">
        <f t="shared" si="73"/>
        <v>-0.27370473823907404</v>
      </c>
      <c r="G2241" s="2"/>
      <c r="H2241" s="22"/>
    </row>
    <row r="2242" spans="1:8" x14ac:dyDescent="0.25">
      <c r="A2242">
        <v>2241</v>
      </c>
      <c r="B2242">
        <v>2014</v>
      </c>
      <c r="C2242">
        <v>21383</v>
      </c>
      <c r="D2242">
        <v>16746</v>
      </c>
      <c r="E2242" s="2">
        <f t="shared" ref="E2242:E2305" si="74">D2242/C2242</f>
        <v>0.78314548940747319</v>
      </c>
      <c r="F2242" s="2">
        <f t="shared" si="73"/>
        <v>-0.24443679002525803</v>
      </c>
      <c r="G2242" s="2"/>
      <c r="H2242" s="22"/>
    </row>
    <row r="2243" spans="1:8" x14ac:dyDescent="0.25">
      <c r="A2243">
        <v>2242</v>
      </c>
      <c r="B2243">
        <v>2014</v>
      </c>
      <c r="C2243">
        <v>22967</v>
      </c>
      <c r="D2243">
        <v>17641</v>
      </c>
      <c r="E2243" s="2">
        <f t="shared" si="74"/>
        <v>0.76810205947664034</v>
      </c>
      <c r="F2243" s="2">
        <f t="shared" ref="F2243:F2306" si="75">LN(E2243)</f>
        <v>-0.26383266472000916</v>
      </c>
      <c r="G2243" s="2"/>
      <c r="H2243" s="22"/>
    </row>
    <row r="2244" spans="1:8" x14ac:dyDescent="0.25">
      <c r="A2244">
        <v>2243</v>
      </c>
      <c r="B2244">
        <v>2014</v>
      </c>
      <c r="C2244">
        <v>24551</v>
      </c>
      <c r="D2244">
        <v>19042</v>
      </c>
      <c r="E2244" s="2">
        <f t="shared" si="74"/>
        <v>0.77560995478799233</v>
      </c>
      <c r="F2244" s="2">
        <f t="shared" si="75"/>
        <v>-0.2541055207450118</v>
      </c>
      <c r="G2244" s="2"/>
      <c r="H2244" s="22"/>
    </row>
    <row r="2245" spans="1:8" x14ac:dyDescent="0.25">
      <c r="A2245">
        <v>2244</v>
      </c>
      <c r="B2245">
        <v>2014</v>
      </c>
      <c r="C2245">
        <v>21185</v>
      </c>
      <c r="D2245">
        <v>16431</v>
      </c>
      <c r="E2245" s="2">
        <f t="shared" si="74"/>
        <v>0.77559594052395564</v>
      </c>
      <c r="F2245" s="2">
        <f t="shared" si="75"/>
        <v>-0.25412358960882858</v>
      </c>
      <c r="G2245" s="2"/>
      <c r="H2245" s="22"/>
    </row>
    <row r="2246" spans="1:8" x14ac:dyDescent="0.25">
      <c r="A2246">
        <v>2245</v>
      </c>
      <c r="B2246">
        <v>2014</v>
      </c>
      <c r="C2246">
        <v>25343</v>
      </c>
      <c r="D2246">
        <v>19656</v>
      </c>
      <c r="E2246" s="2">
        <f t="shared" si="74"/>
        <v>0.77559878467426902</v>
      </c>
      <c r="F2246" s="2">
        <f t="shared" si="75"/>
        <v>-0.25411992256397964</v>
      </c>
      <c r="G2246" s="2"/>
      <c r="H2246" s="22"/>
    </row>
    <row r="2247" spans="1:8" x14ac:dyDescent="0.25">
      <c r="A2247">
        <v>2246</v>
      </c>
      <c r="B2247">
        <v>2014</v>
      </c>
      <c r="C2247">
        <v>27917</v>
      </c>
      <c r="D2247">
        <v>21652</v>
      </c>
      <c r="E2247" s="2">
        <f t="shared" si="74"/>
        <v>0.77558476913708496</v>
      </c>
      <c r="F2247" s="2">
        <f t="shared" si="75"/>
        <v>-0.25413799332955728</v>
      </c>
      <c r="G2247" s="2"/>
      <c r="H2247" s="22"/>
    </row>
    <row r="2248" spans="1:8" x14ac:dyDescent="0.25">
      <c r="A2248">
        <v>2247</v>
      </c>
      <c r="B2248">
        <v>2014</v>
      </c>
      <c r="C2248">
        <v>23957</v>
      </c>
      <c r="D2248">
        <v>18220</v>
      </c>
      <c r="E2248" s="2">
        <f t="shared" si="74"/>
        <v>0.76052928162958633</v>
      </c>
      <c r="F2248" s="2">
        <f t="shared" si="75"/>
        <v>-0.27374066489503984</v>
      </c>
      <c r="G2248" s="2"/>
      <c r="H2248" s="22"/>
    </row>
    <row r="2249" spans="1:8" x14ac:dyDescent="0.25">
      <c r="A2249">
        <v>2248</v>
      </c>
      <c r="B2249">
        <v>2014</v>
      </c>
      <c r="C2249">
        <v>27917</v>
      </c>
      <c r="D2249">
        <v>21652</v>
      </c>
      <c r="E2249" s="2">
        <f t="shared" si="74"/>
        <v>0.77558476913708496</v>
      </c>
      <c r="F2249" s="2">
        <f t="shared" si="75"/>
        <v>-0.25413799332955728</v>
      </c>
      <c r="G2249" s="2"/>
      <c r="H2249" s="22"/>
    </row>
    <row r="2250" spans="1:8" x14ac:dyDescent="0.25">
      <c r="A2250">
        <v>2249</v>
      </c>
      <c r="B2250">
        <v>2014</v>
      </c>
      <c r="C2250">
        <v>28115</v>
      </c>
      <c r="D2250">
        <v>21595</v>
      </c>
      <c r="E2250" s="2">
        <f t="shared" si="74"/>
        <v>0.76809532278143344</v>
      </c>
      <c r="F2250" s="2">
        <f t="shared" si="75"/>
        <v>-0.26384143533150051</v>
      </c>
      <c r="G2250" s="2"/>
      <c r="H2250" s="22"/>
    </row>
    <row r="2251" spans="1:8" x14ac:dyDescent="0.25">
      <c r="A2251">
        <v>2250</v>
      </c>
      <c r="B2251">
        <v>2014</v>
      </c>
      <c r="C2251">
        <v>24353</v>
      </c>
      <c r="D2251">
        <v>18705</v>
      </c>
      <c r="E2251" s="2">
        <f t="shared" si="74"/>
        <v>0.7680778548844085</v>
      </c>
      <c r="F2251" s="2">
        <f t="shared" si="75"/>
        <v>-0.26386417742500884</v>
      </c>
      <c r="G2251" s="2"/>
      <c r="H2251" s="22"/>
    </row>
    <row r="2252" spans="1:8" x14ac:dyDescent="0.25">
      <c r="A2252">
        <v>2251</v>
      </c>
      <c r="B2252">
        <v>2014</v>
      </c>
      <c r="C2252">
        <v>28511</v>
      </c>
      <c r="D2252">
        <v>21684</v>
      </c>
      <c r="E2252" s="2">
        <f t="shared" si="74"/>
        <v>0.76054856020483319</v>
      </c>
      <c r="F2252" s="2">
        <f t="shared" si="75"/>
        <v>-0.2737153163234971</v>
      </c>
      <c r="G2252" s="2"/>
      <c r="H2252" s="22"/>
    </row>
    <row r="2253" spans="1:8" x14ac:dyDescent="0.25">
      <c r="A2253">
        <v>2252</v>
      </c>
      <c r="B2253">
        <v>2014</v>
      </c>
      <c r="C2253">
        <v>25541</v>
      </c>
      <c r="D2253">
        <v>19754</v>
      </c>
      <c r="E2253" s="2">
        <f t="shared" si="74"/>
        <v>0.77342312360518384</v>
      </c>
      <c r="F2253" s="2">
        <f t="shared" si="75"/>
        <v>-0.25692900161976451</v>
      </c>
      <c r="G2253" s="2"/>
      <c r="H2253" s="22"/>
    </row>
    <row r="2254" spans="1:8" x14ac:dyDescent="0.25">
      <c r="A2254">
        <v>2253</v>
      </c>
      <c r="B2254">
        <v>2014</v>
      </c>
      <c r="C2254">
        <v>22175</v>
      </c>
      <c r="D2254">
        <v>17151</v>
      </c>
      <c r="E2254" s="2">
        <f t="shared" si="74"/>
        <v>0.77343855693348362</v>
      </c>
      <c r="F2254" s="2">
        <f t="shared" si="75"/>
        <v>-0.2569090472456993</v>
      </c>
      <c r="G2254" s="2"/>
      <c r="H2254" s="22"/>
    </row>
    <row r="2255" spans="1:8" x14ac:dyDescent="0.25">
      <c r="A2255">
        <v>2254</v>
      </c>
      <c r="B2255">
        <v>2014</v>
      </c>
      <c r="C2255">
        <v>28907</v>
      </c>
      <c r="D2255">
        <v>22358</v>
      </c>
      <c r="E2255" s="2">
        <f t="shared" si="74"/>
        <v>0.77344587816099908</v>
      </c>
      <c r="F2255" s="2">
        <f t="shared" si="75"/>
        <v>-0.25689958147392034</v>
      </c>
      <c r="G2255" s="2"/>
      <c r="H2255" s="22"/>
    </row>
    <row r="2256" spans="1:8" x14ac:dyDescent="0.25">
      <c r="A2256">
        <v>2255</v>
      </c>
      <c r="B2256">
        <v>2014</v>
      </c>
      <c r="C2256">
        <v>20789</v>
      </c>
      <c r="D2256">
        <v>16079</v>
      </c>
      <c r="E2256" s="2">
        <f t="shared" si="74"/>
        <v>0.7734378757997018</v>
      </c>
      <c r="F2256" s="2">
        <f t="shared" si="75"/>
        <v>-0.25690992790270256</v>
      </c>
      <c r="G2256" s="2"/>
      <c r="H2256" s="22"/>
    </row>
    <row r="2257" spans="1:8" x14ac:dyDescent="0.25">
      <c r="A2257">
        <v>2256</v>
      </c>
      <c r="B2257">
        <v>2014</v>
      </c>
      <c r="C2257">
        <v>28313</v>
      </c>
      <c r="D2257">
        <v>22115</v>
      </c>
      <c r="E2257" s="2">
        <f t="shared" si="74"/>
        <v>0.78108995867622644</v>
      </c>
      <c r="F2257" s="2">
        <f t="shared" si="75"/>
        <v>-0.2470649518111761</v>
      </c>
      <c r="G2257" s="2"/>
      <c r="H2257" s="22"/>
    </row>
    <row r="2258" spans="1:8" x14ac:dyDescent="0.25">
      <c r="A2258">
        <v>2257</v>
      </c>
      <c r="B2258">
        <v>2014</v>
      </c>
      <c r="C2258">
        <v>22967</v>
      </c>
      <c r="D2258">
        <v>17763</v>
      </c>
      <c r="E2258" s="2">
        <f t="shared" si="74"/>
        <v>0.77341402882396482</v>
      </c>
      <c r="F2258" s="2">
        <f t="shared" si="75"/>
        <v>-0.25694076081652911</v>
      </c>
      <c r="G2258" s="2"/>
      <c r="H2258" s="22"/>
    </row>
    <row r="2259" spans="1:8" x14ac:dyDescent="0.25">
      <c r="A2259">
        <v>2258</v>
      </c>
      <c r="B2259">
        <v>2014</v>
      </c>
      <c r="C2259">
        <v>27719</v>
      </c>
      <c r="D2259">
        <v>22076</v>
      </c>
      <c r="E2259" s="2">
        <f t="shared" si="74"/>
        <v>0.79642122731700282</v>
      </c>
      <c r="F2259" s="2">
        <f t="shared" si="75"/>
        <v>-0.22762705305765277</v>
      </c>
      <c r="G2259" s="2"/>
      <c r="H2259" s="22"/>
    </row>
    <row r="2260" spans="1:8" x14ac:dyDescent="0.25">
      <c r="A2260">
        <v>2259</v>
      </c>
      <c r="B2260">
        <v>2014</v>
      </c>
      <c r="C2260">
        <v>22571</v>
      </c>
      <c r="D2260">
        <v>17975</v>
      </c>
      <c r="E2260" s="2">
        <f t="shared" si="74"/>
        <v>0.7963758805546941</v>
      </c>
      <c r="F2260" s="2">
        <f t="shared" si="75"/>
        <v>-0.22768399284250906</v>
      </c>
      <c r="G2260" s="2"/>
      <c r="H2260" s="22"/>
    </row>
    <row r="2261" spans="1:8" x14ac:dyDescent="0.25">
      <c r="A2261">
        <v>2260</v>
      </c>
      <c r="B2261">
        <v>2014</v>
      </c>
      <c r="C2261">
        <v>27719</v>
      </c>
      <c r="D2261">
        <v>22076</v>
      </c>
      <c r="E2261" s="2">
        <f t="shared" si="74"/>
        <v>0.79642122731700282</v>
      </c>
      <c r="F2261" s="2">
        <f t="shared" si="75"/>
        <v>-0.22762705305765277</v>
      </c>
      <c r="G2261" s="2"/>
      <c r="H2261" s="22"/>
    </row>
    <row r="2262" spans="1:8" x14ac:dyDescent="0.25">
      <c r="A2262">
        <v>2261</v>
      </c>
      <c r="B2262">
        <v>2014</v>
      </c>
      <c r="C2262">
        <v>27917</v>
      </c>
      <c r="D2262">
        <v>21592</v>
      </c>
      <c r="E2262" s="2">
        <f t="shared" si="74"/>
        <v>0.77343554106816637</v>
      </c>
      <c r="F2262" s="2">
        <f t="shared" si="75"/>
        <v>-0.25691294654858526</v>
      </c>
      <c r="G2262" s="2"/>
      <c r="H2262" s="22"/>
    </row>
    <row r="2263" spans="1:8" x14ac:dyDescent="0.25">
      <c r="A2263">
        <v>2262</v>
      </c>
      <c r="B2263">
        <v>2014</v>
      </c>
      <c r="C2263">
        <v>20987</v>
      </c>
      <c r="D2263">
        <v>16553</v>
      </c>
      <c r="E2263" s="2">
        <f t="shared" si="74"/>
        <v>0.78872635440987282</v>
      </c>
      <c r="F2263" s="2">
        <f t="shared" si="75"/>
        <v>-0.2373358441372557</v>
      </c>
      <c r="G2263" s="2"/>
      <c r="H2263" s="22"/>
    </row>
    <row r="2264" spans="1:8" x14ac:dyDescent="0.25">
      <c r="A2264">
        <v>2263</v>
      </c>
      <c r="B2264">
        <v>2014</v>
      </c>
      <c r="C2264">
        <v>24551</v>
      </c>
      <c r="D2264">
        <v>19176</v>
      </c>
      <c r="E2264" s="2">
        <f t="shared" si="74"/>
        <v>0.78106798093763996</v>
      </c>
      <c r="F2264" s="2">
        <f t="shared" si="75"/>
        <v>-0.24709308947642827</v>
      </c>
      <c r="G2264" s="2"/>
      <c r="H2264" s="22"/>
    </row>
    <row r="2265" spans="1:8" x14ac:dyDescent="0.25">
      <c r="A2265">
        <v>2264</v>
      </c>
      <c r="B2265">
        <v>2014</v>
      </c>
      <c r="C2265">
        <v>24749</v>
      </c>
      <c r="D2265">
        <v>19710</v>
      </c>
      <c r="E2265" s="2">
        <f t="shared" si="74"/>
        <v>0.79639581397228176</v>
      </c>
      <c r="F2265" s="2">
        <f t="shared" si="75"/>
        <v>-0.22765896299340113</v>
      </c>
      <c r="G2265" s="2"/>
      <c r="H2265" s="22"/>
    </row>
    <row r="2266" spans="1:8" x14ac:dyDescent="0.25">
      <c r="A2266">
        <v>2265</v>
      </c>
      <c r="B2266">
        <v>2014</v>
      </c>
      <c r="C2266">
        <v>26135</v>
      </c>
      <c r="D2266">
        <v>20613</v>
      </c>
      <c r="E2266" s="2">
        <f t="shared" si="74"/>
        <v>0.78871245456284678</v>
      </c>
      <c r="F2266" s="2">
        <f t="shared" si="75"/>
        <v>-0.23735346744783653</v>
      </c>
      <c r="G2266" s="2"/>
      <c r="H2266" s="22"/>
    </row>
    <row r="2267" spans="1:8" x14ac:dyDescent="0.25">
      <c r="A2267">
        <v>2266</v>
      </c>
      <c r="B2267">
        <v>2014</v>
      </c>
      <c r="C2267">
        <v>25541</v>
      </c>
      <c r="D2267">
        <v>19950</v>
      </c>
      <c r="E2267" s="2">
        <f t="shared" si="74"/>
        <v>0.78109705962961518</v>
      </c>
      <c r="F2267" s="2">
        <f t="shared" si="75"/>
        <v>-0.24705586076982755</v>
      </c>
      <c r="G2267" s="2"/>
      <c r="H2267" s="22"/>
    </row>
    <row r="2268" spans="1:8" x14ac:dyDescent="0.25">
      <c r="A2268">
        <v>2267</v>
      </c>
      <c r="B2268">
        <v>2014</v>
      </c>
      <c r="C2268">
        <v>27917</v>
      </c>
      <c r="D2268">
        <v>22233</v>
      </c>
      <c r="E2268" s="2">
        <f t="shared" si="74"/>
        <v>0.79639646093777983</v>
      </c>
      <c r="F2268" s="2">
        <f t="shared" si="75"/>
        <v>-0.2276581506269573</v>
      </c>
      <c r="G2268" s="2"/>
      <c r="H2268" s="22"/>
    </row>
    <row r="2269" spans="1:8" x14ac:dyDescent="0.25">
      <c r="A2269">
        <v>2268</v>
      </c>
      <c r="B2269">
        <v>2014</v>
      </c>
      <c r="C2269">
        <v>26333</v>
      </c>
      <c r="D2269">
        <v>20367</v>
      </c>
      <c r="E2269" s="2">
        <f t="shared" si="74"/>
        <v>0.77344017012873578</v>
      </c>
      <c r="F2269" s="2">
        <f t="shared" si="75"/>
        <v>-0.25690696150332798</v>
      </c>
      <c r="G2269" s="2"/>
      <c r="H2269" s="22"/>
    </row>
    <row r="2270" spans="1:8" x14ac:dyDescent="0.25">
      <c r="A2270">
        <v>2269</v>
      </c>
      <c r="B2270">
        <v>2014</v>
      </c>
      <c r="C2270">
        <v>25739</v>
      </c>
      <c r="D2270">
        <v>20498</v>
      </c>
      <c r="E2270" s="2">
        <f t="shared" si="74"/>
        <v>0.7963790357045728</v>
      </c>
      <c r="F2270" s="2">
        <f t="shared" si="75"/>
        <v>-0.22768003096507708</v>
      </c>
      <c r="G2270" s="2"/>
      <c r="H2270" s="22"/>
    </row>
    <row r="2271" spans="1:8" x14ac:dyDescent="0.25">
      <c r="A2271">
        <v>2270</v>
      </c>
      <c r="B2271">
        <v>2014</v>
      </c>
      <c r="C2271">
        <v>22175</v>
      </c>
      <c r="D2271">
        <v>17490</v>
      </c>
      <c r="E2271" s="2">
        <f t="shared" si="74"/>
        <v>0.7887260428410372</v>
      </c>
      <c r="F2271" s="2">
        <f t="shared" si="75"/>
        <v>-0.2373362391651325</v>
      </c>
      <c r="G2271" s="2"/>
      <c r="H2271" s="22"/>
    </row>
    <row r="2272" spans="1:8" x14ac:dyDescent="0.25">
      <c r="A2272">
        <v>2271</v>
      </c>
      <c r="B2272">
        <v>2014</v>
      </c>
      <c r="C2272">
        <v>23957</v>
      </c>
      <c r="D2272">
        <v>18838</v>
      </c>
      <c r="E2272" s="2">
        <f t="shared" si="74"/>
        <v>0.78632549985390487</v>
      </c>
      <c r="F2272" s="2">
        <f t="shared" si="75"/>
        <v>-0.24038445032622674</v>
      </c>
      <c r="G2272" s="2"/>
      <c r="H2272" s="22"/>
    </row>
    <row r="2273" spans="1:8" x14ac:dyDescent="0.25">
      <c r="A2273">
        <v>2272</v>
      </c>
      <c r="B2273">
        <v>2014</v>
      </c>
      <c r="C2273">
        <v>21779</v>
      </c>
      <c r="D2273">
        <v>17125</v>
      </c>
      <c r="E2273" s="2">
        <f t="shared" si="74"/>
        <v>0.78630791129069288</v>
      </c>
      <c r="F2273" s="2">
        <f t="shared" si="75"/>
        <v>-0.24040681862018271</v>
      </c>
      <c r="G2273" s="2"/>
      <c r="H2273" s="22"/>
    </row>
    <row r="2274" spans="1:8" x14ac:dyDescent="0.25">
      <c r="A2274">
        <v>2273</v>
      </c>
      <c r="B2274">
        <v>2014</v>
      </c>
      <c r="C2274">
        <v>26333</v>
      </c>
      <c r="D2274">
        <v>21322</v>
      </c>
      <c r="E2274" s="2">
        <f t="shared" si="74"/>
        <v>0.80970645198040481</v>
      </c>
      <c r="F2274" s="2">
        <f t="shared" si="75"/>
        <v>-0.21108350196266429</v>
      </c>
      <c r="G2274" s="2"/>
      <c r="H2274" s="22"/>
    </row>
    <row r="2275" spans="1:8" x14ac:dyDescent="0.25">
      <c r="A2275">
        <v>2274</v>
      </c>
      <c r="B2275">
        <v>2014</v>
      </c>
      <c r="C2275">
        <v>23759</v>
      </c>
      <c r="D2275">
        <v>18867</v>
      </c>
      <c r="E2275" s="2">
        <f t="shared" si="74"/>
        <v>0.79409907824403381</v>
      </c>
      <c r="F2275" s="2">
        <f t="shared" si="75"/>
        <v>-0.23054704183717523</v>
      </c>
      <c r="G2275" s="2"/>
      <c r="H2275" s="22"/>
    </row>
    <row r="2276" spans="1:8" x14ac:dyDescent="0.25">
      <c r="A2276">
        <v>2275</v>
      </c>
      <c r="B2276">
        <v>2014</v>
      </c>
      <c r="C2276">
        <v>23759</v>
      </c>
      <c r="D2276">
        <v>19237</v>
      </c>
      <c r="E2276" s="2">
        <f t="shared" si="74"/>
        <v>0.80967212424765356</v>
      </c>
      <c r="F2276" s="2">
        <f t="shared" si="75"/>
        <v>-0.21112589814260679</v>
      </c>
      <c r="G2276" s="2"/>
      <c r="H2276" s="22"/>
    </row>
    <row r="2277" spans="1:8" x14ac:dyDescent="0.25">
      <c r="A2277">
        <v>2276</v>
      </c>
      <c r="B2277">
        <v>2014</v>
      </c>
      <c r="C2277">
        <v>27719</v>
      </c>
      <c r="D2277">
        <v>22228</v>
      </c>
      <c r="E2277" s="2">
        <f t="shared" si="74"/>
        <v>0.80190483062159534</v>
      </c>
      <c r="F2277" s="2">
        <f t="shared" si="75"/>
        <v>-0.22076534321723279</v>
      </c>
      <c r="G2277" s="2"/>
      <c r="H2277" s="22"/>
    </row>
    <row r="2278" spans="1:8" x14ac:dyDescent="0.25">
      <c r="A2278">
        <v>2277</v>
      </c>
      <c r="B2278">
        <v>2014</v>
      </c>
      <c r="C2278">
        <v>26135</v>
      </c>
      <c r="D2278">
        <v>20551</v>
      </c>
      <c r="E2278" s="2">
        <f t="shared" si="74"/>
        <v>0.78634015687775016</v>
      </c>
      <c r="F2278" s="2">
        <f t="shared" si="75"/>
        <v>-0.2403658106061019</v>
      </c>
      <c r="G2278" s="2"/>
      <c r="H2278" s="22"/>
    </row>
    <row r="2279" spans="1:8" x14ac:dyDescent="0.25">
      <c r="A2279">
        <v>2278</v>
      </c>
      <c r="B2279">
        <v>2014</v>
      </c>
      <c r="C2279">
        <v>22967</v>
      </c>
      <c r="D2279">
        <v>18595</v>
      </c>
      <c r="E2279" s="2">
        <f t="shared" si="74"/>
        <v>0.80963991814342318</v>
      </c>
      <c r="F2279" s="2">
        <f t="shared" si="75"/>
        <v>-0.21116567565724451</v>
      </c>
      <c r="G2279" s="2"/>
      <c r="H2279" s="22"/>
    </row>
    <row r="2280" spans="1:8" x14ac:dyDescent="0.25">
      <c r="A2280">
        <v>2279</v>
      </c>
      <c r="B2280">
        <v>2014</v>
      </c>
      <c r="C2280">
        <v>26135</v>
      </c>
      <c r="D2280">
        <v>20754</v>
      </c>
      <c r="E2280" s="2">
        <f t="shared" si="74"/>
        <v>0.7941075186531471</v>
      </c>
      <c r="F2280" s="2">
        <f t="shared" si="75"/>
        <v>-0.23053641298179853</v>
      </c>
      <c r="G2280" s="2"/>
      <c r="H2280" s="22"/>
    </row>
    <row r="2281" spans="1:8" x14ac:dyDescent="0.25">
      <c r="A2281">
        <v>2280</v>
      </c>
      <c r="B2281">
        <v>2014</v>
      </c>
      <c r="C2281">
        <v>27719</v>
      </c>
      <c r="D2281">
        <v>22012</v>
      </c>
      <c r="E2281" s="2">
        <f t="shared" si="74"/>
        <v>0.79411234171506906</v>
      </c>
      <c r="F2281" s="2">
        <f t="shared" si="75"/>
        <v>-0.23053033943739534</v>
      </c>
      <c r="G2281" s="2"/>
      <c r="H2281" s="22"/>
    </row>
    <row r="2282" spans="1:8" x14ac:dyDescent="0.25">
      <c r="A2282">
        <v>2281</v>
      </c>
      <c r="B2282">
        <v>2014</v>
      </c>
      <c r="C2282">
        <v>25343</v>
      </c>
      <c r="D2282">
        <v>20520</v>
      </c>
      <c r="E2282" s="2">
        <f t="shared" si="74"/>
        <v>0.80969103894566552</v>
      </c>
      <c r="F2282" s="2">
        <f t="shared" si="75"/>
        <v>-0.21110253748028873</v>
      </c>
      <c r="G2282" s="2"/>
      <c r="H2282" s="22"/>
    </row>
    <row r="2283" spans="1:8" x14ac:dyDescent="0.25">
      <c r="A2283">
        <v>2282</v>
      </c>
      <c r="B2283">
        <v>2014</v>
      </c>
      <c r="C2283">
        <v>27323</v>
      </c>
      <c r="D2283">
        <v>22123</v>
      </c>
      <c r="E2283" s="2">
        <f t="shared" si="74"/>
        <v>0.80968414888555429</v>
      </c>
      <c r="F2283" s="2">
        <f t="shared" si="75"/>
        <v>-0.21111104700935038</v>
      </c>
      <c r="G2283" s="2"/>
      <c r="H2283" s="22"/>
    </row>
    <row r="2284" spans="1:8" x14ac:dyDescent="0.25">
      <c r="A2284">
        <v>2283</v>
      </c>
      <c r="B2284">
        <v>2014</v>
      </c>
      <c r="C2284">
        <v>21977</v>
      </c>
      <c r="D2284">
        <v>17913</v>
      </c>
      <c r="E2284" s="2">
        <f t="shared" si="74"/>
        <v>0.81507940119215538</v>
      </c>
      <c r="F2284" s="2">
        <f t="shared" si="75"/>
        <v>-0.20446974571110879</v>
      </c>
      <c r="G2284" s="2"/>
      <c r="H2284" s="22"/>
    </row>
    <row r="2285" spans="1:8" x14ac:dyDescent="0.25">
      <c r="A2285">
        <v>2284</v>
      </c>
      <c r="B2285">
        <v>2014</v>
      </c>
      <c r="C2285">
        <v>29501</v>
      </c>
      <c r="D2285">
        <v>23810</v>
      </c>
      <c r="E2285" s="2">
        <f t="shared" si="74"/>
        <v>0.80709128504118499</v>
      </c>
      <c r="F2285" s="2">
        <f t="shared" si="75"/>
        <v>-0.21431850057755297</v>
      </c>
      <c r="G2285" s="2"/>
      <c r="H2285" s="22"/>
    </row>
    <row r="2286" spans="1:8" x14ac:dyDescent="0.25">
      <c r="A2286">
        <v>2285</v>
      </c>
      <c r="B2286">
        <v>2014</v>
      </c>
      <c r="C2286">
        <v>25145</v>
      </c>
      <c r="D2286">
        <v>20295</v>
      </c>
      <c r="E2286" s="2">
        <f t="shared" si="74"/>
        <v>0.80711871147345393</v>
      </c>
      <c r="F2286" s="2">
        <f t="shared" si="75"/>
        <v>-0.21428451933306708</v>
      </c>
      <c r="G2286" s="2"/>
      <c r="H2286" s="22"/>
    </row>
    <row r="2287" spans="1:8" x14ac:dyDescent="0.25">
      <c r="A2287">
        <v>2286</v>
      </c>
      <c r="B2287">
        <v>2014</v>
      </c>
      <c r="C2287">
        <v>22967</v>
      </c>
      <c r="D2287">
        <v>18537</v>
      </c>
      <c r="E2287" s="2">
        <f t="shared" si="74"/>
        <v>0.80711455566682633</v>
      </c>
      <c r="F2287" s="2">
        <f t="shared" si="75"/>
        <v>-0.21428966828732568</v>
      </c>
      <c r="G2287" s="2"/>
      <c r="H2287" s="22"/>
    </row>
    <row r="2288" spans="1:8" x14ac:dyDescent="0.25">
      <c r="A2288">
        <v>2287</v>
      </c>
      <c r="B2288">
        <v>2014</v>
      </c>
      <c r="C2288">
        <v>25937</v>
      </c>
      <c r="D2288">
        <v>21345</v>
      </c>
      <c r="E2288" s="2">
        <f t="shared" si="74"/>
        <v>0.82295562324092997</v>
      </c>
      <c r="F2288" s="2">
        <f t="shared" si="75"/>
        <v>-0.19485300048675208</v>
      </c>
      <c r="G2288" s="2"/>
      <c r="H2288" s="22"/>
    </row>
    <row r="2289" spans="1:8" x14ac:dyDescent="0.25">
      <c r="A2289">
        <v>2288</v>
      </c>
      <c r="B2289">
        <v>2014</v>
      </c>
      <c r="C2289">
        <v>27521</v>
      </c>
      <c r="D2289">
        <v>22212</v>
      </c>
      <c r="E2289" s="2">
        <f t="shared" si="74"/>
        <v>0.80709276552450859</v>
      </c>
      <c r="F2289" s="2">
        <f t="shared" si="75"/>
        <v>-0.21431666623490403</v>
      </c>
      <c r="G2289" s="2"/>
      <c r="H2289" s="22"/>
    </row>
    <row r="2290" spans="1:8" x14ac:dyDescent="0.25">
      <c r="A2290">
        <v>2289</v>
      </c>
      <c r="B2290">
        <v>2014</v>
      </c>
      <c r="C2290">
        <v>29105</v>
      </c>
      <c r="D2290">
        <v>23262</v>
      </c>
      <c r="E2290" s="2">
        <f t="shared" si="74"/>
        <v>0.79924411613124891</v>
      </c>
      <c r="F2290" s="2">
        <f t="shared" si="75"/>
        <v>-0.22408885280685178</v>
      </c>
      <c r="G2290" s="2"/>
      <c r="H2290" s="22"/>
    </row>
    <row r="2291" spans="1:8" x14ac:dyDescent="0.25">
      <c r="A2291">
        <v>2290</v>
      </c>
      <c r="B2291">
        <v>2014</v>
      </c>
      <c r="C2291">
        <v>21779</v>
      </c>
      <c r="D2291">
        <v>17406</v>
      </c>
      <c r="E2291" s="2">
        <f t="shared" si="74"/>
        <v>0.79921024840442623</v>
      </c>
      <c r="F2291" s="2">
        <f t="shared" si="75"/>
        <v>-0.22413122840114982</v>
      </c>
      <c r="G2291" s="2"/>
      <c r="H2291" s="22"/>
    </row>
    <row r="2292" spans="1:8" x14ac:dyDescent="0.25">
      <c r="A2292">
        <v>2291</v>
      </c>
      <c r="B2292">
        <v>2014</v>
      </c>
      <c r="C2292">
        <v>27521</v>
      </c>
      <c r="D2292">
        <v>21995</v>
      </c>
      <c r="E2292" s="2">
        <f t="shared" si="74"/>
        <v>0.79920787762072598</v>
      </c>
      <c r="F2292" s="2">
        <f t="shared" si="75"/>
        <v>-0.22413419481358177</v>
      </c>
      <c r="G2292" s="2"/>
      <c r="H2292" s="22"/>
    </row>
    <row r="2293" spans="1:8" x14ac:dyDescent="0.25">
      <c r="A2293">
        <v>2292</v>
      </c>
      <c r="B2293">
        <v>2014</v>
      </c>
      <c r="C2293">
        <v>23363</v>
      </c>
      <c r="D2293">
        <v>19042</v>
      </c>
      <c r="E2293" s="2">
        <f t="shared" si="74"/>
        <v>0.81504943714420242</v>
      </c>
      <c r="F2293" s="2">
        <f t="shared" si="75"/>
        <v>-0.2045065085083205</v>
      </c>
      <c r="G2293" s="2"/>
      <c r="H2293" s="22"/>
    </row>
    <row r="2294" spans="1:8" x14ac:dyDescent="0.25">
      <c r="A2294">
        <v>2293</v>
      </c>
      <c r="B2294">
        <v>2014</v>
      </c>
      <c r="C2294">
        <v>26135</v>
      </c>
      <c r="D2294">
        <v>21225</v>
      </c>
      <c r="E2294" s="2">
        <f t="shared" si="74"/>
        <v>0.81212932848670361</v>
      </c>
      <c r="F2294" s="2">
        <f t="shared" si="75"/>
        <v>-0.20809567996747422</v>
      </c>
      <c r="G2294" s="2"/>
      <c r="H2294" s="22"/>
    </row>
    <row r="2295" spans="1:8" x14ac:dyDescent="0.25">
      <c r="A2295">
        <v>2294</v>
      </c>
      <c r="B2295">
        <v>2014</v>
      </c>
      <c r="C2295">
        <v>25343</v>
      </c>
      <c r="D2295">
        <v>20581</v>
      </c>
      <c r="E2295" s="2">
        <f t="shared" si="74"/>
        <v>0.81209801523103031</v>
      </c>
      <c r="F2295" s="2">
        <f t="shared" si="75"/>
        <v>-0.20813423769253442</v>
      </c>
      <c r="G2295" s="2"/>
      <c r="H2295" s="22"/>
    </row>
    <row r="2296" spans="1:8" x14ac:dyDescent="0.25">
      <c r="A2296">
        <v>2295</v>
      </c>
      <c r="B2296">
        <v>2014</v>
      </c>
      <c r="C2296">
        <v>26135</v>
      </c>
      <c r="D2296">
        <v>21434</v>
      </c>
      <c r="E2296" s="2">
        <f t="shared" si="74"/>
        <v>0.82012626745743256</v>
      </c>
      <c r="F2296" s="2">
        <f t="shared" si="75"/>
        <v>-0.19829696587407986</v>
      </c>
      <c r="G2296" s="2"/>
      <c r="H2296" s="22"/>
    </row>
    <row r="2297" spans="1:8" x14ac:dyDescent="0.25">
      <c r="A2297">
        <v>2296</v>
      </c>
      <c r="B2297">
        <v>2014</v>
      </c>
      <c r="C2297">
        <v>23957</v>
      </c>
      <c r="D2297">
        <v>20034</v>
      </c>
      <c r="E2297" s="2">
        <f t="shared" si="74"/>
        <v>0.83624827816504566</v>
      </c>
      <c r="F2297" s="2">
        <f t="shared" si="75"/>
        <v>-0.17882972653727969</v>
      </c>
      <c r="G2297" s="2"/>
      <c r="H2297" s="22"/>
    </row>
    <row r="2298" spans="1:8" x14ac:dyDescent="0.25">
      <c r="A2298">
        <v>2297</v>
      </c>
      <c r="B2298">
        <v>2014</v>
      </c>
      <c r="C2298">
        <v>29105</v>
      </c>
      <c r="D2298">
        <v>23637</v>
      </c>
      <c r="E2298" s="2">
        <f t="shared" si="74"/>
        <v>0.81212850025768768</v>
      </c>
      <c r="F2298" s="2">
        <f t="shared" si="75"/>
        <v>-0.2080966997920381</v>
      </c>
      <c r="G2298" s="2"/>
      <c r="H2298" s="22"/>
    </row>
    <row r="2299" spans="1:8" x14ac:dyDescent="0.25">
      <c r="A2299">
        <v>2298</v>
      </c>
      <c r="B2299">
        <v>2014</v>
      </c>
      <c r="C2299">
        <v>21977</v>
      </c>
      <c r="D2299">
        <v>18024</v>
      </c>
      <c r="E2299" s="2">
        <f t="shared" si="74"/>
        <v>0.82013013605132634</v>
      </c>
      <c r="F2299" s="2">
        <f t="shared" si="75"/>
        <v>-0.19829224881413055</v>
      </c>
      <c r="G2299" s="2"/>
      <c r="H2299" s="22"/>
    </row>
    <row r="2300" spans="1:8" x14ac:dyDescent="0.25">
      <c r="A2300">
        <v>2299</v>
      </c>
      <c r="B2300">
        <v>2014</v>
      </c>
      <c r="C2300">
        <v>27917</v>
      </c>
      <c r="D2300">
        <v>23344</v>
      </c>
      <c r="E2300" s="2">
        <f t="shared" si="74"/>
        <v>0.83619300068058888</v>
      </c>
      <c r="F2300" s="2">
        <f t="shared" si="75"/>
        <v>-0.17889583048385896</v>
      </c>
      <c r="G2300" s="2"/>
      <c r="H2300" s="22"/>
    </row>
    <row r="2301" spans="1:8" x14ac:dyDescent="0.25">
      <c r="A2301">
        <v>2300</v>
      </c>
      <c r="B2301">
        <v>2014</v>
      </c>
      <c r="C2301">
        <v>24353</v>
      </c>
      <c r="D2301">
        <v>19973</v>
      </c>
      <c r="E2301" s="2">
        <f t="shared" si="74"/>
        <v>0.8201453619677247</v>
      </c>
      <c r="F2301" s="2">
        <f t="shared" si="75"/>
        <v>-0.1982736837420836</v>
      </c>
      <c r="G2301" s="2"/>
      <c r="H2301" s="22"/>
    </row>
    <row r="2302" spans="1:8" x14ac:dyDescent="0.25">
      <c r="A2302">
        <v>2301</v>
      </c>
      <c r="B2302">
        <v>2014</v>
      </c>
      <c r="C2302">
        <v>25541</v>
      </c>
      <c r="D2302">
        <v>20948</v>
      </c>
      <c r="E2302" s="2">
        <f t="shared" si="74"/>
        <v>0.82017148897850511</v>
      </c>
      <c r="F2302" s="2">
        <f t="shared" si="75"/>
        <v>-0.19824182768845888</v>
      </c>
      <c r="G2302" s="2"/>
      <c r="H2302" s="22"/>
    </row>
    <row r="2303" spans="1:8" x14ac:dyDescent="0.25">
      <c r="A2303">
        <v>2302</v>
      </c>
      <c r="B2303">
        <v>2014</v>
      </c>
      <c r="C2303">
        <v>23363</v>
      </c>
      <c r="D2303">
        <v>19536</v>
      </c>
      <c r="E2303" s="2">
        <f t="shared" si="74"/>
        <v>0.83619398193725125</v>
      </c>
      <c r="F2303" s="2">
        <f t="shared" si="75"/>
        <v>-0.17889465700347126</v>
      </c>
      <c r="G2303" s="2"/>
      <c r="H2303" s="22"/>
    </row>
    <row r="2304" spans="1:8" x14ac:dyDescent="0.25">
      <c r="A2304">
        <v>2303</v>
      </c>
      <c r="B2304">
        <v>2014</v>
      </c>
      <c r="C2304">
        <v>22571</v>
      </c>
      <c r="D2304">
        <v>18692</v>
      </c>
      <c r="E2304" s="2">
        <f t="shared" si="74"/>
        <v>0.8281423064994905</v>
      </c>
      <c r="F2304" s="2">
        <f t="shared" si="75"/>
        <v>-0.18857027161143974</v>
      </c>
      <c r="G2304" s="2"/>
      <c r="H2304" s="22"/>
    </row>
    <row r="2305" spans="1:8" x14ac:dyDescent="0.25">
      <c r="A2305">
        <v>2304</v>
      </c>
      <c r="B2305">
        <v>2014</v>
      </c>
      <c r="C2305">
        <v>21383</v>
      </c>
      <c r="D2305">
        <v>17641</v>
      </c>
      <c r="E2305" s="2">
        <f t="shared" si="74"/>
        <v>0.82500116915306554</v>
      </c>
      <c r="F2305" s="2">
        <f t="shared" si="75"/>
        <v>-0.19237047549322928</v>
      </c>
      <c r="G2305" s="2"/>
      <c r="H2305" s="22"/>
    </row>
    <row r="2306" spans="1:8" x14ac:dyDescent="0.25">
      <c r="A2306">
        <v>2305</v>
      </c>
      <c r="B2306">
        <v>2014</v>
      </c>
      <c r="C2306">
        <v>26333</v>
      </c>
      <c r="D2306">
        <v>22155</v>
      </c>
      <c r="E2306" s="2">
        <f t="shared" ref="E2306:E2369" si="76">D2306/C2306</f>
        <v>0.84133976379447839</v>
      </c>
      <c r="F2306" s="2">
        <f t="shared" si="75"/>
        <v>-0.17275970083949488</v>
      </c>
      <c r="G2306" s="2"/>
      <c r="H2306" s="22"/>
    </row>
    <row r="2307" spans="1:8" x14ac:dyDescent="0.25">
      <c r="A2307">
        <v>2306</v>
      </c>
      <c r="B2307">
        <v>2014</v>
      </c>
      <c r="C2307">
        <v>26729</v>
      </c>
      <c r="D2307">
        <v>22270</v>
      </c>
      <c r="E2307" s="2">
        <f t="shared" si="76"/>
        <v>0.83317744771596391</v>
      </c>
      <c r="F2307" s="2">
        <f t="shared" ref="F2307:F2370" si="77">LN(E2307)</f>
        <v>-0.18250863703321468</v>
      </c>
      <c r="G2307" s="2"/>
      <c r="H2307" s="22"/>
    </row>
    <row r="2308" spans="1:8" x14ac:dyDescent="0.25">
      <c r="A2308">
        <v>2307</v>
      </c>
      <c r="B2308">
        <v>2014</v>
      </c>
      <c r="C2308">
        <v>28511</v>
      </c>
      <c r="D2308">
        <v>24220</v>
      </c>
      <c r="E2308" s="2">
        <f t="shared" si="76"/>
        <v>0.84949668548981094</v>
      </c>
      <c r="F2308" s="2">
        <f t="shared" si="77"/>
        <v>-0.16311123959664264</v>
      </c>
      <c r="G2308" s="2"/>
      <c r="H2308" s="22"/>
    </row>
    <row r="2309" spans="1:8" x14ac:dyDescent="0.25">
      <c r="A2309">
        <v>2308</v>
      </c>
      <c r="B2309">
        <v>2014</v>
      </c>
      <c r="C2309">
        <v>21383</v>
      </c>
      <c r="D2309">
        <v>17816</v>
      </c>
      <c r="E2309" s="2">
        <f t="shared" si="76"/>
        <v>0.83318524061170085</v>
      </c>
      <c r="F2309" s="2">
        <f t="shared" si="77"/>
        <v>-0.18249928385243167</v>
      </c>
      <c r="G2309" s="2"/>
      <c r="H2309" s="22"/>
    </row>
    <row r="2310" spans="1:8" x14ac:dyDescent="0.25">
      <c r="A2310">
        <v>2309</v>
      </c>
      <c r="B2310">
        <v>2014</v>
      </c>
      <c r="C2310">
        <v>24749</v>
      </c>
      <c r="D2310">
        <v>20418</v>
      </c>
      <c r="E2310" s="2">
        <f t="shared" si="76"/>
        <v>0.82500303042547174</v>
      </c>
      <c r="F2310" s="2">
        <f t="shared" si="77"/>
        <v>-0.19236821941120635</v>
      </c>
      <c r="G2310" s="2"/>
      <c r="H2310" s="22"/>
    </row>
    <row r="2311" spans="1:8" x14ac:dyDescent="0.25">
      <c r="A2311">
        <v>2310</v>
      </c>
      <c r="B2311">
        <v>2014</v>
      </c>
      <c r="C2311">
        <v>27323</v>
      </c>
      <c r="D2311">
        <v>22542</v>
      </c>
      <c r="E2311" s="2">
        <f t="shared" si="76"/>
        <v>0.82501921458112215</v>
      </c>
      <c r="F2311" s="2">
        <f t="shared" si="77"/>
        <v>-0.19234860251731306</v>
      </c>
      <c r="G2311" s="2"/>
      <c r="H2311" s="22"/>
    </row>
    <row r="2312" spans="1:8" x14ac:dyDescent="0.25">
      <c r="A2312">
        <v>2311</v>
      </c>
      <c r="B2312">
        <v>2014</v>
      </c>
      <c r="C2312">
        <v>24749</v>
      </c>
      <c r="D2312">
        <v>20823</v>
      </c>
      <c r="E2312" s="2">
        <f t="shared" si="76"/>
        <v>0.84136732797284741</v>
      </c>
      <c r="F2312" s="2">
        <f t="shared" si="77"/>
        <v>-0.17272693913247367</v>
      </c>
      <c r="G2312" s="2"/>
      <c r="H2312" s="22"/>
    </row>
    <row r="2313" spans="1:8" x14ac:dyDescent="0.25">
      <c r="A2313">
        <v>2312</v>
      </c>
      <c r="B2313">
        <v>2014</v>
      </c>
      <c r="C2313">
        <v>20789</v>
      </c>
      <c r="D2313">
        <v>17151</v>
      </c>
      <c r="E2313" s="2">
        <f t="shared" si="76"/>
        <v>0.82500360767713699</v>
      </c>
      <c r="F2313" s="2">
        <f t="shared" si="77"/>
        <v>-0.19236751971503313</v>
      </c>
      <c r="G2313" s="2"/>
      <c r="H2313" s="22"/>
    </row>
    <row r="2314" spans="1:8" x14ac:dyDescent="0.25">
      <c r="A2314">
        <v>2313</v>
      </c>
      <c r="B2314">
        <v>2014</v>
      </c>
      <c r="C2314">
        <v>26333</v>
      </c>
      <c r="D2314">
        <v>22719</v>
      </c>
      <c r="E2314" s="2">
        <f t="shared" si="76"/>
        <v>0.86275775642729657</v>
      </c>
      <c r="F2314" s="2">
        <f t="shared" si="77"/>
        <v>-0.1476213266911523</v>
      </c>
      <c r="G2314" s="2"/>
      <c r="H2314" s="22"/>
    </row>
    <row r="2315" spans="1:8" x14ac:dyDescent="0.25">
      <c r="A2315">
        <v>2314</v>
      </c>
      <c r="B2315">
        <v>2014</v>
      </c>
      <c r="C2315">
        <v>26135</v>
      </c>
      <c r="D2315">
        <v>21898</v>
      </c>
      <c r="E2315" s="2">
        <f t="shared" si="76"/>
        <v>0.83788023722976845</v>
      </c>
      <c r="F2315" s="2">
        <f t="shared" si="77"/>
        <v>-0.17688010371365206</v>
      </c>
      <c r="G2315" s="2"/>
      <c r="H2315" s="22"/>
    </row>
    <row r="2316" spans="1:8" x14ac:dyDescent="0.25">
      <c r="A2316">
        <v>2315</v>
      </c>
      <c r="B2316">
        <v>2014</v>
      </c>
      <c r="C2316">
        <v>28907</v>
      </c>
      <c r="D2316">
        <v>24700</v>
      </c>
      <c r="E2316" s="2">
        <f t="shared" si="76"/>
        <v>0.85446431660151523</v>
      </c>
      <c r="F2316" s="2">
        <f t="shared" si="77"/>
        <v>-0.15728053668812281</v>
      </c>
      <c r="G2316" s="2"/>
      <c r="H2316" s="22"/>
    </row>
    <row r="2317" spans="1:8" x14ac:dyDescent="0.25">
      <c r="A2317">
        <v>2316</v>
      </c>
      <c r="B2317">
        <v>2014</v>
      </c>
      <c r="C2317">
        <v>20789</v>
      </c>
      <c r="D2317">
        <v>17936</v>
      </c>
      <c r="E2317" s="2">
        <f t="shared" si="76"/>
        <v>0.86276396171051994</v>
      </c>
      <c r="F2317" s="2">
        <f t="shared" si="77"/>
        <v>-0.14761413433517304</v>
      </c>
      <c r="G2317" s="2"/>
      <c r="H2317" s="22"/>
    </row>
    <row r="2318" spans="1:8" x14ac:dyDescent="0.25">
      <c r="A2318">
        <v>2317</v>
      </c>
      <c r="B2318">
        <v>2014</v>
      </c>
      <c r="C2318">
        <v>25541</v>
      </c>
      <c r="D2318">
        <v>21401</v>
      </c>
      <c r="E2318" s="2">
        <f t="shared" si="76"/>
        <v>0.83790767785129794</v>
      </c>
      <c r="F2318" s="2">
        <f t="shared" si="77"/>
        <v>-0.17684735419769604</v>
      </c>
      <c r="G2318" s="2"/>
      <c r="H2318" s="22"/>
    </row>
    <row r="2319" spans="1:8" x14ac:dyDescent="0.25">
      <c r="A2319">
        <v>2318</v>
      </c>
      <c r="B2319">
        <v>2014</v>
      </c>
      <c r="C2319">
        <v>23957</v>
      </c>
      <c r="D2319">
        <v>20271</v>
      </c>
      <c r="E2319" s="2">
        <f t="shared" si="76"/>
        <v>0.84614100262971159</v>
      </c>
      <c r="F2319" s="2">
        <f t="shared" si="77"/>
        <v>-0.16706926348870482</v>
      </c>
      <c r="G2319" s="2"/>
      <c r="H2319" s="22"/>
    </row>
    <row r="2320" spans="1:8" x14ac:dyDescent="0.25">
      <c r="A2320">
        <v>2319</v>
      </c>
      <c r="B2320">
        <v>2014</v>
      </c>
      <c r="C2320">
        <v>25343</v>
      </c>
      <c r="D2320">
        <v>21562</v>
      </c>
      <c r="E2320" s="2">
        <f t="shared" si="76"/>
        <v>0.85080692893501164</v>
      </c>
      <c r="F2320" s="2">
        <f t="shared" si="77"/>
        <v>-0.16157005166593141</v>
      </c>
      <c r="G2320" s="2"/>
      <c r="H2320" s="22"/>
    </row>
    <row r="2321" spans="1:8" x14ac:dyDescent="0.25">
      <c r="A2321">
        <v>2320</v>
      </c>
      <c r="B2321">
        <v>2014</v>
      </c>
      <c r="C2321">
        <v>27125</v>
      </c>
      <c r="D2321">
        <v>23763</v>
      </c>
      <c r="E2321" s="2">
        <f t="shared" si="76"/>
        <v>0.8760552995391705</v>
      </c>
      <c r="F2321" s="2">
        <f t="shared" si="77"/>
        <v>-0.13232606271037131</v>
      </c>
      <c r="G2321" s="2"/>
      <c r="H2321" s="22"/>
    </row>
    <row r="2322" spans="1:8" x14ac:dyDescent="0.25">
      <c r="A2322">
        <v>2321</v>
      </c>
      <c r="B2322">
        <v>2014</v>
      </c>
      <c r="C2322">
        <v>27323</v>
      </c>
      <c r="D2322">
        <v>23706</v>
      </c>
      <c r="E2322" s="2">
        <f t="shared" si="76"/>
        <v>0.86762068586904806</v>
      </c>
      <c r="F2322" s="2">
        <f t="shared" si="77"/>
        <v>-0.14200065767989126</v>
      </c>
      <c r="G2322" s="2"/>
      <c r="H2322" s="22"/>
    </row>
    <row r="2323" spans="1:8" x14ac:dyDescent="0.25">
      <c r="A2323">
        <v>2322</v>
      </c>
      <c r="B2323">
        <v>2014</v>
      </c>
      <c r="C2323">
        <v>28313</v>
      </c>
      <c r="D2323">
        <v>24565</v>
      </c>
      <c r="E2323" s="2">
        <f t="shared" si="76"/>
        <v>0.86762264684067392</v>
      </c>
      <c r="F2323" s="2">
        <f t="shared" si="77"/>
        <v>-0.14199839751085455</v>
      </c>
      <c r="G2323" s="2"/>
      <c r="H2323" s="22"/>
    </row>
    <row r="2324" spans="1:8" x14ac:dyDescent="0.25">
      <c r="A2324">
        <v>2323</v>
      </c>
      <c r="B2324">
        <v>2014</v>
      </c>
      <c r="C2324">
        <v>22967</v>
      </c>
      <c r="D2324">
        <v>19927</v>
      </c>
      <c r="E2324" s="2">
        <f t="shared" si="76"/>
        <v>0.86763617364044066</v>
      </c>
      <c r="F2324" s="2">
        <f t="shared" si="77"/>
        <v>-0.14198280698383076</v>
      </c>
      <c r="G2324" s="2"/>
      <c r="H2324" s="22"/>
    </row>
    <row r="2325" spans="1:8" x14ac:dyDescent="0.25">
      <c r="A2325">
        <v>2324</v>
      </c>
      <c r="B2325">
        <v>2014</v>
      </c>
      <c r="C2325">
        <v>22373</v>
      </c>
      <c r="D2325">
        <v>19034</v>
      </c>
      <c r="E2325" s="2">
        <f t="shared" si="76"/>
        <v>0.85075760961873692</v>
      </c>
      <c r="F2325" s="2">
        <f t="shared" si="77"/>
        <v>-0.16162802104078738</v>
      </c>
      <c r="G2325" s="2"/>
      <c r="H2325" s="22"/>
    </row>
    <row r="2326" spans="1:8" x14ac:dyDescent="0.25">
      <c r="A2326">
        <v>2325</v>
      </c>
      <c r="B2326">
        <v>2014</v>
      </c>
      <c r="C2326">
        <v>29105</v>
      </c>
      <c r="D2326">
        <v>25498</v>
      </c>
      <c r="E2326" s="2">
        <f t="shared" si="76"/>
        <v>0.87606940388249444</v>
      </c>
      <c r="F2326" s="2">
        <f t="shared" si="77"/>
        <v>-0.13230996300776832</v>
      </c>
      <c r="G2326" s="2"/>
      <c r="H2326" s="22"/>
    </row>
    <row r="2327" spans="1:8" x14ac:dyDescent="0.25">
      <c r="A2327">
        <v>2326</v>
      </c>
      <c r="B2327">
        <v>2014</v>
      </c>
      <c r="C2327">
        <v>28511</v>
      </c>
      <c r="D2327">
        <v>24497</v>
      </c>
      <c r="E2327" s="2">
        <f t="shared" si="76"/>
        <v>0.85921223387464485</v>
      </c>
      <c r="F2327" s="2">
        <f t="shared" si="77"/>
        <v>-0.15173931664798776</v>
      </c>
      <c r="G2327" s="2"/>
      <c r="H2327" s="22"/>
    </row>
    <row r="2328" spans="1:8" x14ac:dyDescent="0.25">
      <c r="A2328">
        <v>2327</v>
      </c>
      <c r="B2328">
        <v>2014</v>
      </c>
      <c r="C2328">
        <v>27323</v>
      </c>
      <c r="D2328">
        <v>23937</v>
      </c>
      <c r="E2328" s="2">
        <f t="shared" si="76"/>
        <v>0.8760751015627859</v>
      </c>
      <c r="F2328" s="2">
        <f t="shared" si="77"/>
        <v>-0.13230345934294641</v>
      </c>
      <c r="G2328" s="2"/>
      <c r="H2328" s="22"/>
    </row>
    <row r="2329" spans="1:8" x14ac:dyDescent="0.25">
      <c r="A2329">
        <v>2328</v>
      </c>
      <c r="B2329">
        <v>2014</v>
      </c>
      <c r="C2329">
        <v>21185</v>
      </c>
      <c r="D2329">
        <v>18478</v>
      </c>
      <c r="E2329" s="2">
        <f t="shared" si="76"/>
        <v>0.87222091102194954</v>
      </c>
      <c r="F2329" s="2">
        <f t="shared" si="77"/>
        <v>-0.13671254882996908</v>
      </c>
      <c r="G2329" s="2"/>
      <c r="H2329" s="22"/>
    </row>
    <row r="2330" spans="1:8" x14ac:dyDescent="0.25">
      <c r="A2330">
        <v>2329</v>
      </c>
      <c r="B2330">
        <v>2014</v>
      </c>
      <c r="C2330">
        <v>28115</v>
      </c>
      <c r="D2330">
        <v>24281</v>
      </c>
      <c r="E2330" s="2">
        <f t="shared" si="76"/>
        <v>0.86363151342699629</v>
      </c>
      <c r="F2330" s="2">
        <f t="shared" si="77"/>
        <v>-0.14660909023954438</v>
      </c>
      <c r="G2330" s="2"/>
      <c r="H2330" s="22"/>
    </row>
    <row r="2331" spans="1:8" x14ac:dyDescent="0.25">
      <c r="A2331">
        <v>2330</v>
      </c>
      <c r="B2331">
        <v>2014</v>
      </c>
      <c r="C2331">
        <v>25145</v>
      </c>
      <c r="D2331">
        <v>21932</v>
      </c>
      <c r="E2331" s="2">
        <f t="shared" si="76"/>
        <v>0.87222111751839337</v>
      </c>
      <c r="F2331" s="2">
        <f t="shared" si="77"/>
        <v>-0.136712312082126</v>
      </c>
      <c r="G2331" s="2"/>
      <c r="H2331" s="22"/>
    </row>
    <row r="2332" spans="1:8" x14ac:dyDescent="0.25">
      <c r="A2332">
        <v>2331</v>
      </c>
      <c r="B2332">
        <v>2014</v>
      </c>
      <c r="C2332">
        <v>23363</v>
      </c>
      <c r="D2332">
        <v>20777</v>
      </c>
      <c r="E2332" s="2">
        <f t="shared" si="76"/>
        <v>0.8893121602533921</v>
      </c>
      <c r="F2332" s="2">
        <f t="shared" si="77"/>
        <v>-0.11730696870917121</v>
      </c>
      <c r="G2332" s="2"/>
      <c r="H2332" s="22"/>
    </row>
    <row r="2333" spans="1:8" x14ac:dyDescent="0.25">
      <c r="A2333">
        <v>2332</v>
      </c>
      <c r="B2333">
        <v>2014</v>
      </c>
      <c r="C2333">
        <v>28313</v>
      </c>
      <c r="D2333">
        <v>24695</v>
      </c>
      <c r="E2333" s="2">
        <f t="shared" si="76"/>
        <v>0.87221417723307315</v>
      </c>
      <c r="F2333" s="2">
        <f t="shared" si="77"/>
        <v>-0.13672026913887797</v>
      </c>
      <c r="G2333" s="2"/>
      <c r="H2333" s="22"/>
    </row>
    <row r="2334" spans="1:8" x14ac:dyDescent="0.25">
      <c r="A2334">
        <v>2333</v>
      </c>
      <c r="B2334">
        <v>2014</v>
      </c>
      <c r="C2334">
        <v>28313</v>
      </c>
      <c r="D2334">
        <v>25178</v>
      </c>
      <c r="E2334" s="2">
        <f t="shared" si="76"/>
        <v>0.88927347861406425</v>
      </c>
      <c r="F2334" s="2">
        <f t="shared" si="77"/>
        <v>-0.11735046578739858</v>
      </c>
      <c r="G2334" s="2"/>
      <c r="H2334" s="22"/>
    </row>
    <row r="2335" spans="1:8" x14ac:dyDescent="0.25">
      <c r="A2335">
        <v>2334</v>
      </c>
      <c r="B2335">
        <v>2014</v>
      </c>
      <c r="C2335">
        <v>22967</v>
      </c>
      <c r="D2335">
        <v>20033</v>
      </c>
      <c r="E2335" s="2">
        <f t="shared" si="76"/>
        <v>0.87225149127008317</v>
      </c>
      <c r="F2335" s="2">
        <f t="shared" si="77"/>
        <v>-0.13667748923476244</v>
      </c>
      <c r="G2335" s="2"/>
      <c r="H2335" s="22"/>
    </row>
    <row r="2336" spans="1:8" x14ac:dyDescent="0.25">
      <c r="A2336">
        <v>2335</v>
      </c>
      <c r="B2336">
        <v>2014</v>
      </c>
      <c r="C2336">
        <v>27719</v>
      </c>
      <c r="D2336">
        <v>23939</v>
      </c>
      <c r="E2336" s="2">
        <f t="shared" si="76"/>
        <v>0.86363144413579129</v>
      </c>
      <c r="F2336" s="2">
        <f t="shared" si="77"/>
        <v>-0.14660917047191976</v>
      </c>
      <c r="G2336" s="2"/>
      <c r="H2336" s="22"/>
    </row>
    <row r="2337" spans="1:8" x14ac:dyDescent="0.25">
      <c r="A2337">
        <v>2336</v>
      </c>
      <c r="B2337">
        <v>2014</v>
      </c>
      <c r="C2337">
        <v>21185</v>
      </c>
      <c r="D2337">
        <v>18659</v>
      </c>
      <c r="E2337" s="2">
        <f t="shared" si="76"/>
        <v>0.88076469199905594</v>
      </c>
      <c r="F2337" s="2">
        <f t="shared" si="77"/>
        <v>-0.1269647806634106</v>
      </c>
      <c r="G2337" s="2"/>
      <c r="H2337" s="22"/>
    </row>
    <row r="2338" spans="1:8" x14ac:dyDescent="0.25">
      <c r="A2338">
        <v>2337</v>
      </c>
      <c r="B2338">
        <v>2014</v>
      </c>
      <c r="C2338">
        <v>29303</v>
      </c>
      <c r="D2338">
        <v>25559</v>
      </c>
      <c r="E2338" s="2">
        <f t="shared" si="76"/>
        <v>0.87223151213186367</v>
      </c>
      <c r="F2338" s="2">
        <f t="shared" si="77"/>
        <v>-0.13670039474680401</v>
      </c>
      <c r="G2338" s="2"/>
      <c r="H2338" s="22"/>
    </row>
    <row r="2339" spans="1:8" x14ac:dyDescent="0.25">
      <c r="A2339">
        <v>2338</v>
      </c>
      <c r="B2339">
        <v>2014</v>
      </c>
      <c r="C2339">
        <v>29105</v>
      </c>
      <c r="D2339">
        <v>26017</v>
      </c>
      <c r="E2339" s="2">
        <f t="shared" si="76"/>
        <v>0.89390139151348569</v>
      </c>
      <c r="F2339" s="2">
        <f t="shared" si="77"/>
        <v>-0.11215981021263642</v>
      </c>
      <c r="G2339" s="2"/>
      <c r="H2339" s="22"/>
    </row>
    <row r="2340" spans="1:8" x14ac:dyDescent="0.25">
      <c r="A2340">
        <v>2339</v>
      </c>
      <c r="B2340">
        <v>2014</v>
      </c>
      <c r="C2340">
        <v>29303</v>
      </c>
      <c r="D2340">
        <v>25685</v>
      </c>
      <c r="E2340" s="2">
        <f t="shared" si="76"/>
        <v>0.87653141316588745</v>
      </c>
      <c r="F2340" s="2">
        <f t="shared" si="77"/>
        <v>-0.1317827359408848</v>
      </c>
      <c r="G2340" s="2"/>
      <c r="H2340" s="22"/>
    </row>
    <row r="2341" spans="1:8" x14ac:dyDescent="0.25">
      <c r="A2341">
        <v>2340</v>
      </c>
      <c r="B2341">
        <v>2014</v>
      </c>
      <c r="C2341">
        <v>25739</v>
      </c>
      <c r="D2341">
        <v>23232</v>
      </c>
      <c r="E2341" s="2">
        <f t="shared" si="76"/>
        <v>0.90259916857686784</v>
      </c>
      <c r="F2341" s="2">
        <f t="shared" si="77"/>
        <v>-0.10247671273206262</v>
      </c>
      <c r="G2341" s="2"/>
      <c r="H2341" s="22"/>
    </row>
    <row r="2342" spans="1:8" x14ac:dyDescent="0.25">
      <c r="A2342">
        <v>2341</v>
      </c>
      <c r="B2342">
        <v>2014</v>
      </c>
      <c r="C2342">
        <v>22175</v>
      </c>
      <c r="D2342">
        <v>19919</v>
      </c>
      <c r="E2342" s="2">
        <f t="shared" si="76"/>
        <v>0.8982638105975197</v>
      </c>
      <c r="F2342" s="2">
        <f t="shared" si="77"/>
        <v>-0.10729147810250639</v>
      </c>
      <c r="G2342" s="2"/>
      <c r="H2342" s="22"/>
    </row>
    <row r="2343" spans="1:8" x14ac:dyDescent="0.25">
      <c r="A2343">
        <v>2342</v>
      </c>
      <c r="B2343">
        <v>2014</v>
      </c>
      <c r="C2343">
        <v>21977</v>
      </c>
      <c r="D2343">
        <v>19934</v>
      </c>
      <c r="E2343" s="2">
        <f t="shared" si="76"/>
        <v>0.90703917732174544</v>
      </c>
      <c r="F2343" s="2">
        <f t="shared" si="77"/>
        <v>-9.7569635398809348E-2</v>
      </c>
      <c r="G2343" s="2"/>
      <c r="H2343" s="22"/>
    </row>
    <row r="2344" spans="1:8" x14ac:dyDescent="0.25">
      <c r="A2344">
        <v>2343</v>
      </c>
      <c r="B2344">
        <v>2014</v>
      </c>
      <c r="C2344">
        <v>24947</v>
      </c>
      <c r="D2344">
        <v>22628</v>
      </c>
      <c r="E2344" s="2">
        <f t="shared" si="76"/>
        <v>0.90704293101374911</v>
      </c>
      <c r="F2344" s="2">
        <f t="shared" si="77"/>
        <v>-9.7565497006190369E-2</v>
      </c>
      <c r="G2344" s="2"/>
      <c r="H2344" s="22"/>
    </row>
    <row r="2345" spans="1:8" x14ac:dyDescent="0.25">
      <c r="A2345">
        <v>2344</v>
      </c>
      <c r="B2345">
        <v>2014</v>
      </c>
      <c r="C2345">
        <v>29501</v>
      </c>
      <c r="D2345">
        <v>26239</v>
      </c>
      <c r="E2345" s="2">
        <f t="shared" si="76"/>
        <v>0.88942747703467684</v>
      </c>
      <c r="F2345" s="2">
        <f t="shared" si="77"/>
        <v>-0.11717730748272874</v>
      </c>
      <c r="G2345" s="2"/>
      <c r="H2345" s="22"/>
    </row>
    <row r="2346" spans="1:8" x14ac:dyDescent="0.25">
      <c r="A2346">
        <v>2345</v>
      </c>
      <c r="B2346">
        <v>2014</v>
      </c>
      <c r="C2346">
        <v>27521</v>
      </c>
      <c r="D2346">
        <v>24963</v>
      </c>
      <c r="E2346" s="2">
        <f t="shared" si="76"/>
        <v>0.90705279604665523</v>
      </c>
      <c r="F2346" s="2">
        <f t="shared" si="77"/>
        <v>-9.7554621027862373E-2</v>
      </c>
      <c r="G2346" s="2"/>
      <c r="H2346" s="22"/>
    </row>
    <row r="2347" spans="1:8" x14ac:dyDescent="0.25">
      <c r="A2347">
        <v>2346</v>
      </c>
      <c r="B2347">
        <v>2014</v>
      </c>
      <c r="C2347">
        <v>27917</v>
      </c>
      <c r="D2347">
        <v>25076</v>
      </c>
      <c r="E2347" s="2">
        <f t="shared" si="76"/>
        <v>0.89823405093670527</v>
      </c>
      <c r="F2347" s="2">
        <f t="shared" si="77"/>
        <v>-0.10732460885256666</v>
      </c>
      <c r="G2347" s="2"/>
      <c r="H2347" s="22"/>
    </row>
    <row r="2348" spans="1:8" x14ac:dyDescent="0.25">
      <c r="A2348">
        <v>2347</v>
      </c>
      <c r="B2348">
        <v>2014</v>
      </c>
      <c r="C2348">
        <v>26531</v>
      </c>
      <c r="D2348">
        <v>23832</v>
      </c>
      <c r="E2348" s="2">
        <f t="shared" si="76"/>
        <v>0.89826994836229312</v>
      </c>
      <c r="F2348" s="2">
        <f t="shared" si="77"/>
        <v>-0.10728464520583207</v>
      </c>
      <c r="G2348" s="2"/>
      <c r="H2348" s="22"/>
    </row>
    <row r="2349" spans="1:8" x14ac:dyDescent="0.25">
      <c r="A2349">
        <v>2348</v>
      </c>
      <c r="B2349">
        <v>2014</v>
      </c>
      <c r="C2349">
        <v>25937</v>
      </c>
      <c r="D2349">
        <v>23526</v>
      </c>
      <c r="E2349" s="2">
        <f t="shared" si="76"/>
        <v>0.9070439912094691</v>
      </c>
      <c r="F2349" s="2">
        <f t="shared" si="77"/>
        <v>-9.7564328158427888E-2</v>
      </c>
      <c r="G2349" s="2"/>
      <c r="H2349" s="22"/>
    </row>
    <row r="2350" spans="1:8" x14ac:dyDescent="0.25">
      <c r="A2350">
        <v>2349</v>
      </c>
      <c r="B2350">
        <v>2014</v>
      </c>
      <c r="C2350">
        <v>27719</v>
      </c>
      <c r="D2350">
        <v>25387</v>
      </c>
      <c r="E2350" s="2">
        <f t="shared" si="76"/>
        <v>0.91586998087954108</v>
      </c>
      <c r="F2350" s="2">
        <f t="shared" si="77"/>
        <v>-8.7880866654007697E-2</v>
      </c>
      <c r="G2350" s="2"/>
      <c r="H2350" s="22"/>
    </row>
    <row r="2351" spans="1:8" x14ac:dyDescent="0.25">
      <c r="A2351">
        <v>2350</v>
      </c>
      <c r="B2351">
        <v>2014</v>
      </c>
      <c r="C2351">
        <v>24947</v>
      </c>
      <c r="D2351">
        <v>22733</v>
      </c>
      <c r="E2351" s="2">
        <f t="shared" si="76"/>
        <v>0.91125185393033226</v>
      </c>
      <c r="F2351" s="2">
        <f t="shared" si="77"/>
        <v>-9.2935961169890433E-2</v>
      </c>
      <c r="G2351" s="2"/>
      <c r="H2351" s="22"/>
    </row>
    <row r="2352" spans="1:8" x14ac:dyDescent="0.25">
      <c r="A2352">
        <v>2351</v>
      </c>
      <c r="B2352">
        <v>2014</v>
      </c>
      <c r="C2352">
        <v>26531</v>
      </c>
      <c r="D2352">
        <v>24414</v>
      </c>
      <c r="E2352" s="2">
        <f t="shared" si="76"/>
        <v>0.92020655082733405</v>
      </c>
      <c r="F2352" s="2">
        <f t="shared" si="77"/>
        <v>-8.3157122369205305E-2</v>
      </c>
      <c r="G2352" s="2"/>
      <c r="H2352" s="22"/>
    </row>
    <row r="2353" spans="1:8" x14ac:dyDescent="0.25">
      <c r="A2353">
        <v>2352</v>
      </c>
      <c r="B2353">
        <v>2014</v>
      </c>
      <c r="C2353">
        <v>23561</v>
      </c>
      <c r="D2353">
        <v>21891</v>
      </c>
      <c r="E2353" s="2">
        <f t="shared" si="76"/>
        <v>0.92912015619031452</v>
      </c>
      <c r="F2353" s="2">
        <f t="shared" si="77"/>
        <v>-7.3517209252768986E-2</v>
      </c>
      <c r="G2353" s="2"/>
      <c r="H2353" s="22"/>
    </row>
    <row r="2354" spans="1:8" x14ac:dyDescent="0.25">
      <c r="A2354">
        <v>2353</v>
      </c>
      <c r="B2354">
        <v>2014</v>
      </c>
      <c r="C2354">
        <v>22571</v>
      </c>
      <c r="D2354">
        <v>20569</v>
      </c>
      <c r="E2354" s="2">
        <f t="shared" si="76"/>
        <v>0.91130211333126576</v>
      </c>
      <c r="F2354" s="2">
        <f t="shared" si="77"/>
        <v>-9.2880808453593353E-2</v>
      </c>
      <c r="G2354" s="2"/>
      <c r="H2354" s="22"/>
    </row>
    <row r="2355" spans="1:8" x14ac:dyDescent="0.25">
      <c r="A2355">
        <v>2354</v>
      </c>
      <c r="B2355">
        <v>2014</v>
      </c>
      <c r="C2355">
        <v>21185</v>
      </c>
      <c r="D2355">
        <v>19305</v>
      </c>
      <c r="E2355" s="2">
        <f t="shared" si="76"/>
        <v>0.91125796554165683</v>
      </c>
      <c r="F2355" s="2">
        <f t="shared" si="77"/>
        <v>-9.2929254362322869E-2</v>
      </c>
      <c r="G2355" s="2"/>
      <c r="H2355" s="22"/>
    </row>
    <row r="2356" spans="1:8" x14ac:dyDescent="0.25">
      <c r="A2356">
        <v>2355</v>
      </c>
      <c r="B2356">
        <v>2014</v>
      </c>
      <c r="C2356">
        <v>28115</v>
      </c>
      <c r="D2356">
        <v>25620</v>
      </c>
      <c r="E2356" s="2">
        <f t="shared" si="76"/>
        <v>0.91125733594166813</v>
      </c>
      <c r="F2356" s="2">
        <f t="shared" si="77"/>
        <v>-9.2929945275576853E-2</v>
      </c>
      <c r="G2356" s="2"/>
      <c r="H2356" s="22"/>
    </row>
    <row r="2357" spans="1:8" x14ac:dyDescent="0.25">
      <c r="A2357">
        <v>2356</v>
      </c>
      <c r="B2357">
        <v>2014</v>
      </c>
      <c r="C2357">
        <v>23165</v>
      </c>
      <c r="D2357">
        <v>21411</v>
      </c>
      <c r="E2357" s="2">
        <f t="shared" si="76"/>
        <v>0.92428232246924236</v>
      </c>
      <c r="F2357" s="2">
        <f t="shared" si="77"/>
        <v>-7.8737710211571721E-2</v>
      </c>
      <c r="G2357" s="2"/>
      <c r="H2357" s="22"/>
    </row>
    <row r="2358" spans="1:8" x14ac:dyDescent="0.25">
      <c r="A2358">
        <v>2357</v>
      </c>
      <c r="B2358">
        <v>2014</v>
      </c>
      <c r="C2358">
        <v>27125</v>
      </c>
      <c r="D2358">
        <v>24825</v>
      </c>
      <c r="E2358" s="2">
        <f t="shared" si="76"/>
        <v>0.91520737327188939</v>
      </c>
      <c r="F2358" s="2">
        <f t="shared" si="77"/>
        <v>-8.860460192938735E-2</v>
      </c>
      <c r="G2358" s="2"/>
      <c r="H2358" s="22"/>
    </row>
    <row r="2359" spans="1:8" x14ac:dyDescent="0.25">
      <c r="A2359">
        <v>2358</v>
      </c>
      <c r="B2359">
        <v>2014</v>
      </c>
      <c r="C2359">
        <v>26927</v>
      </c>
      <c r="D2359">
        <v>24889</v>
      </c>
      <c r="E2359" s="2">
        <f t="shared" si="76"/>
        <v>0.92431388569094219</v>
      </c>
      <c r="F2359" s="2">
        <f t="shared" si="77"/>
        <v>-7.8703561897771696E-2</v>
      </c>
      <c r="G2359" s="2"/>
      <c r="H2359" s="22"/>
    </row>
    <row r="2360" spans="1:8" x14ac:dyDescent="0.25">
      <c r="A2360">
        <v>2359</v>
      </c>
      <c r="B2360">
        <v>2014</v>
      </c>
      <c r="C2360">
        <v>21185</v>
      </c>
      <c r="D2360">
        <v>19389</v>
      </c>
      <c r="E2360" s="2">
        <f t="shared" si="76"/>
        <v>0.91522303516639136</v>
      </c>
      <c r="F2360" s="2">
        <f t="shared" si="77"/>
        <v>-8.858748912965439E-2</v>
      </c>
      <c r="G2360" s="2"/>
      <c r="H2360" s="22"/>
    </row>
    <row r="2361" spans="1:8" x14ac:dyDescent="0.25">
      <c r="A2361">
        <v>2360</v>
      </c>
      <c r="B2361">
        <v>2014</v>
      </c>
      <c r="C2361">
        <v>22175</v>
      </c>
      <c r="D2361">
        <v>20496</v>
      </c>
      <c r="E2361" s="2">
        <f t="shared" si="76"/>
        <v>0.92428410372040581</v>
      </c>
      <c r="F2361" s="2">
        <f t="shared" si="77"/>
        <v>-7.8735783041264815E-2</v>
      </c>
      <c r="G2361" s="2"/>
      <c r="H2361" s="22"/>
    </row>
    <row r="2362" spans="1:8" x14ac:dyDescent="0.25">
      <c r="A2362">
        <v>2361</v>
      </c>
      <c r="B2362">
        <v>2014</v>
      </c>
      <c r="C2362">
        <v>26531</v>
      </c>
      <c r="D2362">
        <v>25355</v>
      </c>
      <c r="E2362" s="2">
        <f t="shared" si="76"/>
        <v>0.95567449398816484</v>
      </c>
      <c r="F2362" s="2">
        <f t="shared" si="77"/>
        <v>-4.5337911369830744E-2</v>
      </c>
      <c r="G2362" s="2"/>
      <c r="H2362" s="22"/>
    </row>
    <row r="2363" spans="1:8" x14ac:dyDescent="0.25">
      <c r="A2363">
        <v>2362</v>
      </c>
      <c r="B2363">
        <v>2014</v>
      </c>
      <c r="C2363">
        <v>28313</v>
      </c>
      <c r="D2363">
        <v>26798</v>
      </c>
      <c r="E2363" s="2">
        <f t="shared" si="76"/>
        <v>0.94649101119627022</v>
      </c>
      <c r="F2363" s="2">
        <f t="shared" si="77"/>
        <v>-5.4993805265049933E-2</v>
      </c>
      <c r="G2363" s="2"/>
      <c r="H2363" s="22"/>
    </row>
    <row r="2364" spans="1:8" x14ac:dyDescent="0.25">
      <c r="A2364">
        <v>2363</v>
      </c>
      <c r="B2364">
        <v>2014</v>
      </c>
      <c r="C2364">
        <v>28313</v>
      </c>
      <c r="D2364">
        <v>26538</v>
      </c>
      <c r="E2364" s="2">
        <f t="shared" si="76"/>
        <v>0.93730795041147175</v>
      </c>
      <c r="F2364" s="2">
        <f t="shared" si="77"/>
        <v>-6.4743395017221456E-2</v>
      </c>
      <c r="G2364" s="2"/>
      <c r="H2364" s="22"/>
    </row>
    <row r="2365" spans="1:8" x14ac:dyDescent="0.25">
      <c r="A2365">
        <v>2364</v>
      </c>
      <c r="B2365">
        <v>2014</v>
      </c>
      <c r="C2365">
        <v>26135</v>
      </c>
      <c r="D2365">
        <v>24737</v>
      </c>
      <c r="E2365" s="2">
        <f t="shared" si="76"/>
        <v>0.94650851348766019</v>
      </c>
      <c r="F2365" s="2">
        <f t="shared" si="77"/>
        <v>-5.4975313668869111E-2</v>
      </c>
      <c r="G2365" s="2"/>
      <c r="H2365" s="22"/>
    </row>
    <row r="2366" spans="1:8" x14ac:dyDescent="0.25">
      <c r="A2366">
        <v>2365</v>
      </c>
      <c r="B2366">
        <v>2014</v>
      </c>
      <c r="C2366">
        <v>21383</v>
      </c>
      <c r="D2366">
        <v>19846</v>
      </c>
      <c r="E2366" s="2">
        <f t="shared" si="76"/>
        <v>0.92812046953187111</v>
      </c>
      <c r="F2366" s="2">
        <f t="shared" si="77"/>
        <v>-7.4593738315448369E-2</v>
      </c>
      <c r="G2366" s="2"/>
      <c r="H2366" s="22"/>
    </row>
    <row r="2367" spans="1:8" x14ac:dyDescent="0.25">
      <c r="A2367">
        <v>2366</v>
      </c>
      <c r="B2367">
        <v>2014</v>
      </c>
      <c r="C2367">
        <v>22373</v>
      </c>
      <c r="D2367">
        <v>20765</v>
      </c>
      <c r="E2367" s="2">
        <f t="shared" si="76"/>
        <v>0.92812765386850227</v>
      </c>
      <c r="F2367" s="2">
        <f t="shared" si="77"/>
        <v>-7.4585997608222182E-2</v>
      </c>
      <c r="G2367" s="2"/>
      <c r="H2367" s="22"/>
    </row>
    <row r="2368" spans="1:8" x14ac:dyDescent="0.25">
      <c r="A2368">
        <v>2367</v>
      </c>
      <c r="B2368">
        <v>2014</v>
      </c>
      <c r="C2368">
        <v>27917</v>
      </c>
      <c r="D2368">
        <v>26166</v>
      </c>
      <c r="E2368" s="2">
        <f t="shared" si="76"/>
        <v>0.93727836085539273</v>
      </c>
      <c r="F2368" s="2">
        <f t="shared" si="77"/>
        <v>-6.4774964175604438E-2</v>
      </c>
      <c r="G2368" s="2"/>
      <c r="H2368" s="22"/>
    </row>
    <row r="2369" spans="1:8" x14ac:dyDescent="0.25">
      <c r="A2369">
        <v>2368</v>
      </c>
      <c r="B2369">
        <v>2014</v>
      </c>
      <c r="C2369">
        <v>25937</v>
      </c>
      <c r="D2369">
        <v>24788</v>
      </c>
      <c r="E2369" s="2">
        <f t="shared" si="76"/>
        <v>0.95570035085013683</v>
      </c>
      <c r="F2369" s="2">
        <f t="shared" si="77"/>
        <v>-4.5310855596816475E-2</v>
      </c>
      <c r="G2369" s="2"/>
      <c r="H2369" s="22"/>
    </row>
    <row r="2370" spans="1:8" x14ac:dyDescent="0.25">
      <c r="A2370">
        <v>2369</v>
      </c>
      <c r="B2370">
        <v>2014</v>
      </c>
      <c r="C2370">
        <v>29303</v>
      </c>
      <c r="D2370">
        <v>27735</v>
      </c>
      <c r="E2370" s="2">
        <f t="shared" ref="E2370:E2433" si="78">D2370/C2370</f>
        <v>0.94649012046548131</v>
      </c>
      <c r="F2370" s="2">
        <f t="shared" si="77"/>
        <v>-5.4994746352918171E-2</v>
      </c>
      <c r="G2370" s="2"/>
      <c r="H2370" s="22"/>
    </row>
    <row r="2371" spans="1:8" x14ac:dyDescent="0.25">
      <c r="A2371">
        <v>2370</v>
      </c>
      <c r="B2371">
        <v>2014</v>
      </c>
      <c r="C2371">
        <v>26927</v>
      </c>
      <c r="D2371">
        <v>25338</v>
      </c>
      <c r="E2371" s="2">
        <f t="shared" si="78"/>
        <v>0.94098859880417429</v>
      </c>
      <c r="F2371" s="2">
        <f t="shared" ref="F2371:F2434" si="79">LN(E2371)</f>
        <v>-6.0824255512480004E-2</v>
      </c>
      <c r="G2371" s="2"/>
      <c r="H2371" s="22"/>
    </row>
    <row r="2372" spans="1:8" x14ac:dyDescent="0.25">
      <c r="A2372">
        <v>2371</v>
      </c>
      <c r="B2372">
        <v>2014</v>
      </c>
      <c r="C2372">
        <v>28115</v>
      </c>
      <c r="D2372">
        <v>26981</v>
      </c>
      <c r="E2372" s="2">
        <f t="shared" si="78"/>
        <v>0.95966565890094258</v>
      </c>
      <c r="F2372" s="2">
        <f t="shared" si="79"/>
        <v>-4.1170327159210048E-2</v>
      </c>
      <c r="G2372" s="2"/>
      <c r="H2372" s="22"/>
    </row>
    <row r="2373" spans="1:8" x14ac:dyDescent="0.25">
      <c r="A2373">
        <v>2372</v>
      </c>
      <c r="B2373">
        <v>2014</v>
      </c>
      <c r="C2373">
        <v>20987</v>
      </c>
      <c r="D2373">
        <v>19749</v>
      </c>
      <c r="E2373" s="2">
        <f t="shared" si="78"/>
        <v>0.9410111021108305</v>
      </c>
      <c r="F2373" s="2">
        <f t="shared" si="79"/>
        <v>-6.0800341261434861E-2</v>
      </c>
      <c r="G2373" s="2"/>
      <c r="H2373" s="22"/>
    </row>
    <row r="2374" spans="1:8" x14ac:dyDescent="0.25">
      <c r="A2374">
        <v>2373</v>
      </c>
      <c r="B2374">
        <v>2014</v>
      </c>
      <c r="C2374">
        <v>27125</v>
      </c>
      <c r="D2374">
        <v>25777</v>
      </c>
      <c r="E2374" s="2">
        <f t="shared" si="78"/>
        <v>0.95030414746543779</v>
      </c>
      <c r="F2374" s="2">
        <f t="shared" si="79"/>
        <v>-5.097319039952259E-2</v>
      </c>
      <c r="G2374" s="2"/>
      <c r="H2374" s="22"/>
    </row>
    <row r="2375" spans="1:8" x14ac:dyDescent="0.25">
      <c r="A2375">
        <v>2374</v>
      </c>
      <c r="B2375">
        <v>2014</v>
      </c>
      <c r="C2375">
        <v>26135</v>
      </c>
      <c r="D2375">
        <v>24593</v>
      </c>
      <c r="E2375" s="2">
        <f t="shared" si="78"/>
        <v>0.94099866079969385</v>
      </c>
      <c r="F2375" s="2">
        <f t="shared" si="79"/>
        <v>-6.0813562564939243E-2</v>
      </c>
      <c r="G2375" s="2"/>
      <c r="H2375" s="22"/>
    </row>
    <row r="2376" spans="1:8" x14ac:dyDescent="0.25">
      <c r="A2376">
        <v>2375</v>
      </c>
      <c r="B2376">
        <v>2014</v>
      </c>
      <c r="C2376">
        <v>28313</v>
      </c>
      <c r="D2376">
        <v>27434</v>
      </c>
      <c r="E2376" s="2">
        <f t="shared" si="78"/>
        <v>0.96895419065446964</v>
      </c>
      <c r="F2376" s="2">
        <f t="shared" si="79"/>
        <v>-3.1537943075250936E-2</v>
      </c>
      <c r="G2376" s="2"/>
      <c r="H2376" s="22"/>
    </row>
    <row r="2377" spans="1:8" x14ac:dyDescent="0.25">
      <c r="A2377">
        <v>2376</v>
      </c>
      <c r="B2377">
        <v>2014</v>
      </c>
      <c r="C2377">
        <v>27323</v>
      </c>
      <c r="D2377">
        <v>26838</v>
      </c>
      <c r="E2377" s="2">
        <f t="shared" si="78"/>
        <v>0.98224938696336417</v>
      </c>
      <c r="F2377" s="2">
        <f t="shared" si="79"/>
        <v>-1.7910044658433912E-2</v>
      </c>
      <c r="G2377" s="2"/>
      <c r="H2377" s="22"/>
    </row>
    <row r="2378" spans="1:8" x14ac:dyDescent="0.25">
      <c r="A2378">
        <v>2377</v>
      </c>
      <c r="B2378">
        <v>2014</v>
      </c>
      <c r="C2378">
        <v>27323</v>
      </c>
      <c r="D2378">
        <v>26580</v>
      </c>
      <c r="E2378" s="2">
        <f t="shared" si="78"/>
        <v>0.97280679281191673</v>
      </c>
      <c r="F2378" s="2">
        <f t="shared" si="79"/>
        <v>-2.7569785052100636E-2</v>
      </c>
      <c r="G2378" s="2"/>
      <c r="H2378" s="22"/>
    </row>
    <row r="2379" spans="1:8" x14ac:dyDescent="0.25">
      <c r="A2379">
        <v>2378</v>
      </c>
      <c r="B2379">
        <v>2014</v>
      </c>
      <c r="C2379">
        <v>26333</v>
      </c>
      <c r="D2379">
        <v>25367</v>
      </c>
      <c r="E2379" s="2">
        <f t="shared" si="78"/>
        <v>0.96331599134166257</v>
      </c>
      <c r="F2379" s="2">
        <f t="shared" si="79"/>
        <v>-3.7373788773286364E-2</v>
      </c>
      <c r="G2379" s="2"/>
      <c r="H2379" s="22"/>
    </row>
    <row r="2380" spans="1:8" x14ac:dyDescent="0.25">
      <c r="A2380">
        <v>2379</v>
      </c>
      <c r="B2380">
        <v>2014</v>
      </c>
      <c r="C2380">
        <v>29303</v>
      </c>
      <c r="D2380">
        <v>28506</v>
      </c>
      <c r="E2380" s="2">
        <f t="shared" si="78"/>
        <v>0.97280141964986522</v>
      </c>
      <c r="F2380" s="2">
        <f t="shared" si="79"/>
        <v>-2.75753084272767E-2</v>
      </c>
      <c r="G2380" s="2"/>
      <c r="H2380" s="22"/>
    </row>
    <row r="2381" spans="1:8" x14ac:dyDescent="0.25">
      <c r="A2381">
        <v>2380</v>
      </c>
      <c r="B2381">
        <v>2014</v>
      </c>
      <c r="C2381">
        <v>27323</v>
      </c>
      <c r="D2381">
        <v>26580</v>
      </c>
      <c r="E2381" s="2">
        <f t="shared" si="78"/>
        <v>0.97280679281191673</v>
      </c>
      <c r="F2381" s="2">
        <f t="shared" si="79"/>
        <v>-2.7569785052100636E-2</v>
      </c>
      <c r="G2381" s="2"/>
      <c r="H2381" s="22"/>
    </row>
    <row r="2382" spans="1:8" x14ac:dyDescent="0.25">
      <c r="A2382">
        <v>2381</v>
      </c>
      <c r="B2382">
        <v>2014</v>
      </c>
      <c r="C2382">
        <v>21779</v>
      </c>
      <c r="D2382">
        <v>20981</v>
      </c>
      <c r="E2382" s="2">
        <f t="shared" si="78"/>
        <v>0.96335919922861468</v>
      </c>
      <c r="F2382" s="2">
        <f t="shared" si="79"/>
        <v>-3.7328936493908053E-2</v>
      </c>
      <c r="G2382" s="2"/>
      <c r="H2382" s="22"/>
    </row>
    <row r="2383" spans="1:8" x14ac:dyDescent="0.25">
      <c r="A2383">
        <v>2382</v>
      </c>
      <c r="B2383">
        <v>2014</v>
      </c>
      <c r="C2383">
        <v>26333</v>
      </c>
      <c r="D2383">
        <v>25616</v>
      </c>
      <c r="E2383" s="2">
        <f t="shared" si="78"/>
        <v>0.97277180723806633</v>
      </c>
      <c r="F2383" s="2">
        <f t="shared" si="79"/>
        <v>-2.7605749236588758E-2</v>
      </c>
      <c r="G2383" s="2"/>
      <c r="H2383" s="22"/>
    </row>
    <row r="2384" spans="1:8" x14ac:dyDescent="0.25">
      <c r="A2384">
        <v>2383</v>
      </c>
      <c r="B2384">
        <v>2014</v>
      </c>
      <c r="C2384">
        <v>27125</v>
      </c>
      <c r="D2384">
        <v>26131</v>
      </c>
      <c r="E2384" s="2">
        <f t="shared" si="78"/>
        <v>0.96335483870967742</v>
      </c>
      <c r="F2384" s="2">
        <f t="shared" si="79"/>
        <v>-3.7333462872863529E-2</v>
      </c>
      <c r="G2384" s="2"/>
      <c r="H2384" s="22"/>
    </row>
    <row r="2385" spans="1:8" x14ac:dyDescent="0.25">
      <c r="A2385">
        <v>2384</v>
      </c>
      <c r="B2385">
        <v>2014</v>
      </c>
      <c r="C2385">
        <v>23957</v>
      </c>
      <c r="D2385">
        <v>23390</v>
      </c>
      <c r="E2385" s="2">
        <f t="shared" si="78"/>
        <v>0.97633259590098931</v>
      </c>
      <c r="F2385" s="2">
        <f t="shared" si="79"/>
        <v>-2.3951976130764396E-2</v>
      </c>
      <c r="G2385" s="2"/>
      <c r="H2385" s="22"/>
    </row>
    <row r="2386" spans="1:8" x14ac:dyDescent="0.25">
      <c r="A2386">
        <v>2385</v>
      </c>
      <c r="B2386">
        <v>2014</v>
      </c>
      <c r="C2386">
        <v>22571</v>
      </c>
      <c r="D2386">
        <v>22253</v>
      </c>
      <c r="E2386" s="2">
        <f t="shared" si="78"/>
        <v>0.9859111248947765</v>
      </c>
      <c r="F2386" s="2">
        <f t="shared" si="79"/>
        <v>-1.4189065465640513E-2</v>
      </c>
      <c r="G2386" s="2"/>
      <c r="H2386" s="22"/>
    </row>
    <row r="2387" spans="1:8" x14ac:dyDescent="0.25">
      <c r="A2387">
        <v>2386</v>
      </c>
      <c r="B2387">
        <v>2014</v>
      </c>
      <c r="C2387">
        <v>26135</v>
      </c>
      <c r="D2387">
        <v>26017</v>
      </c>
      <c r="E2387" s="2">
        <f t="shared" si="78"/>
        <v>0.99548498182513867</v>
      </c>
      <c r="F2387" s="2">
        <f t="shared" si="79"/>
        <v>-4.5252416538228146E-3</v>
      </c>
      <c r="G2387" s="2"/>
      <c r="H2387" s="22"/>
    </row>
    <row r="2388" spans="1:8" x14ac:dyDescent="0.25">
      <c r="A2388">
        <v>2387</v>
      </c>
      <c r="B2388">
        <v>2014</v>
      </c>
      <c r="C2388">
        <v>20789</v>
      </c>
      <c r="D2388">
        <v>20298</v>
      </c>
      <c r="E2388" s="2">
        <f t="shared" si="78"/>
        <v>0.97638174034345082</v>
      </c>
      <c r="F2388" s="2">
        <f t="shared" si="79"/>
        <v>-2.3901641638350717E-2</v>
      </c>
      <c r="G2388" s="2"/>
      <c r="H2388" s="22"/>
    </row>
    <row r="2389" spans="1:8" x14ac:dyDescent="0.25">
      <c r="A2389">
        <v>2388</v>
      </c>
      <c r="B2389">
        <v>2014</v>
      </c>
      <c r="C2389">
        <v>26135</v>
      </c>
      <c r="D2389">
        <v>25767</v>
      </c>
      <c r="E2389" s="2">
        <f t="shared" si="78"/>
        <v>0.98591926535297492</v>
      </c>
      <c r="F2389" s="2">
        <f t="shared" si="79"/>
        <v>-1.4180808712687804E-2</v>
      </c>
      <c r="G2389" s="2"/>
      <c r="H2389" s="22"/>
    </row>
    <row r="2390" spans="1:8" x14ac:dyDescent="0.25">
      <c r="A2390">
        <v>2389</v>
      </c>
      <c r="B2390">
        <v>2014</v>
      </c>
      <c r="C2390">
        <v>27521</v>
      </c>
      <c r="D2390">
        <v>27228</v>
      </c>
      <c r="E2390" s="2">
        <f t="shared" si="78"/>
        <v>0.98935358453544564</v>
      </c>
      <c r="F2390" s="2">
        <f t="shared" si="79"/>
        <v>-1.0703494028559874E-2</v>
      </c>
      <c r="G2390" s="2"/>
      <c r="H2390" s="22"/>
    </row>
    <row r="2391" spans="1:8" x14ac:dyDescent="0.25">
      <c r="A2391">
        <v>2390</v>
      </c>
      <c r="B2391">
        <v>2014</v>
      </c>
      <c r="C2391">
        <v>28709</v>
      </c>
      <c r="D2391">
        <v>28682</v>
      </c>
      <c r="E2391" s="2">
        <f t="shared" si="78"/>
        <v>0.99905952837089418</v>
      </c>
      <c r="F2391" s="2">
        <f t="shared" si="79"/>
        <v>-9.409141500223982E-4</v>
      </c>
      <c r="G2391" s="2"/>
      <c r="H2391" s="22"/>
    </row>
    <row r="2392" spans="1:8" x14ac:dyDescent="0.25">
      <c r="A2392">
        <v>2391</v>
      </c>
      <c r="B2392">
        <v>2014</v>
      </c>
      <c r="C2392">
        <v>29699</v>
      </c>
      <c r="D2392">
        <v>29671</v>
      </c>
      <c r="E2392" s="2">
        <f t="shared" si="78"/>
        <v>0.99905720731337755</v>
      </c>
      <c r="F2392" s="2">
        <f t="shared" si="79"/>
        <v>-9.4323739518138152E-4</v>
      </c>
      <c r="G2392" s="2"/>
      <c r="H2392" s="22"/>
    </row>
    <row r="2393" spans="1:8" x14ac:dyDescent="0.25">
      <c r="A2393">
        <v>2392</v>
      </c>
      <c r="B2393">
        <v>2014</v>
      </c>
      <c r="C2393">
        <v>24749</v>
      </c>
      <c r="D2393">
        <v>24246</v>
      </c>
      <c r="E2393" s="2">
        <f t="shared" si="78"/>
        <v>0.97967594650288903</v>
      </c>
      <c r="F2393" s="2">
        <f t="shared" si="79"/>
        <v>-2.0533428833638394E-2</v>
      </c>
      <c r="G2393" s="2"/>
      <c r="H2393" s="22"/>
    </row>
    <row r="2394" spans="1:8" x14ac:dyDescent="0.25">
      <c r="A2394">
        <v>2393</v>
      </c>
      <c r="B2394">
        <v>2014</v>
      </c>
      <c r="C2394">
        <v>26333</v>
      </c>
      <c r="D2394">
        <v>25797</v>
      </c>
      <c r="E2394" s="2">
        <f t="shared" si="78"/>
        <v>0.97964531196597426</v>
      </c>
      <c r="F2394" s="2">
        <f t="shared" si="79"/>
        <v>-2.0564699394078491E-2</v>
      </c>
      <c r="G2394" s="2"/>
      <c r="H2394" s="22"/>
    </row>
    <row r="2395" spans="1:8" x14ac:dyDescent="0.25">
      <c r="A2395">
        <v>2394</v>
      </c>
      <c r="B2395">
        <v>2014</v>
      </c>
      <c r="C2395">
        <v>23957</v>
      </c>
      <c r="D2395">
        <v>23470</v>
      </c>
      <c r="E2395" s="2">
        <f t="shared" si="78"/>
        <v>0.97967191217598193</v>
      </c>
      <c r="F2395" s="2">
        <f t="shared" si="79"/>
        <v>-2.0537546863919984E-2</v>
      </c>
      <c r="G2395" s="2"/>
      <c r="H2395" s="22"/>
    </row>
    <row r="2396" spans="1:8" x14ac:dyDescent="0.25">
      <c r="A2396">
        <v>2395</v>
      </c>
      <c r="B2396">
        <v>2014</v>
      </c>
      <c r="C2396">
        <v>24155</v>
      </c>
      <c r="D2396">
        <v>23898</v>
      </c>
      <c r="E2396" s="2">
        <f t="shared" si="78"/>
        <v>0.98936038087352518</v>
      </c>
      <c r="F2396" s="2">
        <f t="shared" si="79"/>
        <v>-1.0696624578807785E-2</v>
      </c>
      <c r="G2396" s="2"/>
      <c r="H2396" s="22"/>
    </row>
    <row r="2397" spans="1:8" x14ac:dyDescent="0.25">
      <c r="A2397">
        <v>2396</v>
      </c>
      <c r="B2397">
        <v>2014</v>
      </c>
      <c r="C2397">
        <v>25739</v>
      </c>
      <c r="D2397">
        <v>25965</v>
      </c>
      <c r="E2397" s="2">
        <f t="shared" si="78"/>
        <v>1.0087804499009285</v>
      </c>
      <c r="F2397" s="2">
        <f t="shared" si="79"/>
        <v>8.7421259218339771E-3</v>
      </c>
      <c r="G2397" s="2"/>
      <c r="H2397" s="22"/>
    </row>
    <row r="2398" spans="1:8" x14ac:dyDescent="0.25">
      <c r="A2398">
        <v>2397</v>
      </c>
      <c r="B2398">
        <v>2014</v>
      </c>
      <c r="C2398">
        <v>22571</v>
      </c>
      <c r="D2398">
        <v>22769</v>
      </c>
      <c r="E2398" s="2">
        <f t="shared" si="78"/>
        <v>1.008772318461743</v>
      </c>
      <c r="F2398" s="2">
        <f t="shared" si="79"/>
        <v>8.7340652264082143E-3</v>
      </c>
      <c r="G2398" s="2"/>
      <c r="H2398" s="22"/>
    </row>
    <row r="2399" spans="1:8" x14ac:dyDescent="0.25">
      <c r="A2399">
        <v>2398</v>
      </c>
      <c r="B2399">
        <v>2014</v>
      </c>
      <c r="C2399">
        <v>24155</v>
      </c>
      <c r="D2399">
        <v>23975</v>
      </c>
      <c r="E2399" s="2">
        <f t="shared" si="78"/>
        <v>0.99254812668184644</v>
      </c>
      <c r="F2399" s="2">
        <f t="shared" si="79"/>
        <v>-7.4797772368680382E-3</v>
      </c>
      <c r="G2399" s="2"/>
      <c r="H2399" s="22"/>
    </row>
    <row r="2400" spans="1:8" x14ac:dyDescent="0.25">
      <c r="A2400">
        <v>2399</v>
      </c>
      <c r="B2400">
        <v>2014</v>
      </c>
      <c r="C2400">
        <v>22373</v>
      </c>
      <c r="D2400">
        <v>22206</v>
      </c>
      <c r="E2400" s="2">
        <f t="shared" si="78"/>
        <v>0.99253564564430341</v>
      </c>
      <c r="F2400" s="2">
        <f t="shared" si="79"/>
        <v>-7.4923520588651695E-3</v>
      </c>
      <c r="G2400" s="2"/>
      <c r="H2400" s="22"/>
    </row>
    <row r="2401" spans="1:8" x14ac:dyDescent="0.25">
      <c r="A2401">
        <v>2400</v>
      </c>
      <c r="B2401">
        <v>2014</v>
      </c>
      <c r="C2401">
        <v>27719</v>
      </c>
      <c r="D2401">
        <v>28058</v>
      </c>
      <c r="E2401" s="2">
        <f t="shared" si="78"/>
        <v>1.0122298784227426</v>
      </c>
      <c r="F2401" s="2">
        <f t="shared" si="79"/>
        <v>1.2155697661672963E-2</v>
      </c>
      <c r="G2401" s="2"/>
      <c r="H2401" s="22"/>
    </row>
    <row r="2402" spans="1:8" x14ac:dyDescent="0.25">
      <c r="A2402">
        <v>2401</v>
      </c>
      <c r="B2402">
        <v>2014</v>
      </c>
      <c r="C2402">
        <v>23957</v>
      </c>
      <c r="D2402">
        <v>24249</v>
      </c>
      <c r="E2402" s="2">
        <f t="shared" si="78"/>
        <v>1.0121885044037233</v>
      </c>
      <c r="F2402" s="2">
        <f t="shared" si="79"/>
        <v>1.21148226929649E-2</v>
      </c>
      <c r="G2402" s="2"/>
      <c r="H2402" s="22"/>
    </row>
    <row r="2403" spans="1:8" x14ac:dyDescent="0.25">
      <c r="A2403">
        <v>2402</v>
      </c>
      <c r="B2403">
        <v>2014</v>
      </c>
      <c r="C2403">
        <v>29699</v>
      </c>
      <c r="D2403">
        <v>29478</v>
      </c>
      <c r="E2403" s="2">
        <f t="shared" si="78"/>
        <v>0.99255867200915859</v>
      </c>
      <c r="F2403" s="2">
        <f t="shared" si="79"/>
        <v>-7.4691527935693671E-3</v>
      </c>
      <c r="G2403" s="2"/>
      <c r="H2403" s="22"/>
    </row>
    <row r="2404" spans="1:8" x14ac:dyDescent="0.25">
      <c r="A2404">
        <v>2403</v>
      </c>
      <c r="B2404">
        <v>2014</v>
      </c>
      <c r="C2404">
        <v>29303</v>
      </c>
      <c r="D2404">
        <v>29374</v>
      </c>
      <c r="E2404" s="2">
        <f t="shared" si="78"/>
        <v>1.0024229601064738</v>
      </c>
      <c r="F2404" s="2">
        <f t="shared" si="79"/>
        <v>2.4200294715547533E-3</v>
      </c>
      <c r="G2404" s="2"/>
      <c r="H2404" s="22"/>
    </row>
    <row r="2405" spans="1:8" x14ac:dyDescent="0.25">
      <c r="A2405">
        <v>2404</v>
      </c>
      <c r="B2405">
        <v>2014</v>
      </c>
      <c r="C2405">
        <v>28511</v>
      </c>
      <c r="D2405">
        <v>29140</v>
      </c>
      <c r="E2405" s="2">
        <f t="shared" si="78"/>
        <v>1.0220616604117709</v>
      </c>
      <c r="F2405" s="2">
        <f t="shared" si="79"/>
        <v>2.1821823045469979E-2</v>
      </c>
      <c r="G2405" s="2"/>
      <c r="H2405" s="22"/>
    </row>
    <row r="2406" spans="1:8" x14ac:dyDescent="0.25">
      <c r="A2406">
        <v>2405</v>
      </c>
      <c r="B2406">
        <v>2014</v>
      </c>
      <c r="C2406">
        <v>20789</v>
      </c>
      <c r="D2406">
        <v>21110</v>
      </c>
      <c r="E2406" s="2">
        <f t="shared" si="78"/>
        <v>1.0154408581461349</v>
      </c>
      <c r="F2406" s="2">
        <f t="shared" si="79"/>
        <v>1.532286119525211E-2</v>
      </c>
      <c r="G2406" s="2"/>
      <c r="H2406" s="22"/>
    </row>
    <row r="2407" spans="1:8" x14ac:dyDescent="0.25">
      <c r="A2407">
        <v>2406</v>
      </c>
      <c r="B2407">
        <v>2014</v>
      </c>
      <c r="C2407">
        <v>23759</v>
      </c>
      <c r="D2407">
        <v>24362</v>
      </c>
      <c r="E2407" s="2">
        <f t="shared" si="78"/>
        <v>1.0253798560545477</v>
      </c>
      <c r="F2407" s="2">
        <f t="shared" si="79"/>
        <v>2.5063135211115979E-2</v>
      </c>
      <c r="G2407" s="2"/>
      <c r="H2407" s="22"/>
    </row>
    <row r="2408" spans="1:8" x14ac:dyDescent="0.25">
      <c r="A2408">
        <v>2407</v>
      </c>
      <c r="B2408">
        <v>2014</v>
      </c>
      <c r="C2408">
        <v>27323</v>
      </c>
      <c r="D2408">
        <v>28288</v>
      </c>
      <c r="E2408" s="2">
        <f t="shared" si="78"/>
        <v>1.0353182300625847</v>
      </c>
      <c r="F2408" s="2">
        <f t="shared" si="79"/>
        <v>3.470884811803307E-2</v>
      </c>
      <c r="G2408" s="2"/>
      <c r="H2408" s="22"/>
    </row>
    <row r="2409" spans="1:8" x14ac:dyDescent="0.25">
      <c r="A2409">
        <v>2408</v>
      </c>
      <c r="B2409">
        <v>2014</v>
      </c>
      <c r="C2409">
        <v>25739</v>
      </c>
      <c r="D2409">
        <v>26136</v>
      </c>
      <c r="E2409" s="2">
        <f t="shared" si="78"/>
        <v>1.0154240646489763</v>
      </c>
      <c r="F2409" s="2">
        <f t="shared" si="79"/>
        <v>1.5306322924320794E-2</v>
      </c>
      <c r="G2409" s="2"/>
      <c r="H2409" s="22"/>
    </row>
    <row r="2410" spans="1:8" x14ac:dyDescent="0.25">
      <c r="A2410">
        <v>2409</v>
      </c>
      <c r="B2410">
        <v>2014</v>
      </c>
      <c r="C2410">
        <v>21185</v>
      </c>
      <c r="D2410">
        <v>21787</v>
      </c>
      <c r="E2410" s="2">
        <f t="shared" si="78"/>
        <v>1.028416332310597</v>
      </c>
      <c r="F2410" s="2">
        <f t="shared" si="79"/>
        <v>2.8020077565674175E-2</v>
      </c>
      <c r="G2410" s="2"/>
      <c r="H2410" s="22"/>
    </row>
    <row r="2411" spans="1:8" x14ac:dyDescent="0.25">
      <c r="A2411">
        <v>2410</v>
      </c>
      <c r="B2411">
        <v>2014</v>
      </c>
      <c r="C2411">
        <v>28115</v>
      </c>
      <c r="D2411">
        <v>29481</v>
      </c>
      <c r="E2411" s="2">
        <f t="shared" si="78"/>
        <v>1.0485861639694114</v>
      </c>
      <c r="F2411" s="2">
        <f t="shared" si="79"/>
        <v>4.7442746304234527E-2</v>
      </c>
      <c r="G2411" s="2"/>
      <c r="H2411" s="22"/>
    </row>
    <row r="2412" spans="1:8" x14ac:dyDescent="0.25">
      <c r="A2412">
        <v>2411</v>
      </c>
      <c r="B2412">
        <v>2014</v>
      </c>
      <c r="C2412">
        <v>29501</v>
      </c>
      <c r="D2412">
        <v>30637</v>
      </c>
      <c r="E2412" s="2">
        <f t="shared" si="78"/>
        <v>1.0385071692485</v>
      </c>
      <c r="F2412" s="2">
        <f t="shared" si="79"/>
        <v>3.7784267775294977E-2</v>
      </c>
      <c r="G2412" s="2"/>
      <c r="H2412" s="22"/>
    </row>
    <row r="2413" spans="1:8" x14ac:dyDescent="0.25">
      <c r="A2413">
        <v>2412</v>
      </c>
      <c r="B2413">
        <v>2014</v>
      </c>
      <c r="C2413">
        <v>23561</v>
      </c>
      <c r="D2413">
        <v>24469</v>
      </c>
      <c r="E2413" s="2">
        <f t="shared" si="78"/>
        <v>1.0385382623827513</v>
      </c>
      <c r="F2413" s="2">
        <f t="shared" si="79"/>
        <v>3.781420754818595E-2</v>
      </c>
      <c r="G2413" s="2"/>
      <c r="H2413" s="22"/>
    </row>
    <row r="2414" spans="1:8" x14ac:dyDescent="0.25">
      <c r="A2414">
        <v>2413</v>
      </c>
      <c r="B2414">
        <v>2014</v>
      </c>
      <c r="C2414">
        <v>27521</v>
      </c>
      <c r="D2414">
        <v>28942</v>
      </c>
      <c r="E2414" s="2">
        <f t="shared" si="78"/>
        <v>1.0516332982086407</v>
      </c>
      <c r="F2414" s="2">
        <f t="shared" si="79"/>
        <v>5.034447770153614E-2</v>
      </c>
      <c r="G2414" s="2"/>
      <c r="H2414" s="22"/>
    </row>
    <row r="2415" spans="1:8" x14ac:dyDescent="0.25">
      <c r="A2415">
        <v>2414</v>
      </c>
      <c r="B2415">
        <v>2014</v>
      </c>
      <c r="C2415">
        <v>25739</v>
      </c>
      <c r="D2415">
        <v>26543</v>
      </c>
      <c r="E2415" s="2">
        <f t="shared" si="78"/>
        <v>1.0312366447802945</v>
      </c>
      <c r="F2415" s="2">
        <f t="shared" si="79"/>
        <v>3.0758708066816999E-2</v>
      </c>
      <c r="G2415" s="2"/>
      <c r="H2415" s="22"/>
    </row>
    <row r="2416" spans="1:8" x14ac:dyDescent="0.25">
      <c r="A2416">
        <v>2415</v>
      </c>
      <c r="B2416">
        <v>2014</v>
      </c>
      <c r="C2416">
        <v>26531</v>
      </c>
      <c r="D2416">
        <v>27902</v>
      </c>
      <c r="E2416" s="2">
        <f t="shared" si="78"/>
        <v>1.0516753985903282</v>
      </c>
      <c r="F2416" s="2">
        <f t="shared" si="79"/>
        <v>5.0384510229103022E-2</v>
      </c>
      <c r="G2416" s="2"/>
      <c r="H2416" s="22"/>
    </row>
    <row r="2417" spans="1:8" x14ac:dyDescent="0.25">
      <c r="A2417">
        <v>2416</v>
      </c>
      <c r="B2417">
        <v>2014</v>
      </c>
      <c r="C2417">
        <v>25541</v>
      </c>
      <c r="D2417">
        <v>27196</v>
      </c>
      <c r="E2417" s="2">
        <f t="shared" si="78"/>
        <v>1.0647977761246623</v>
      </c>
      <c r="F2417" s="2">
        <f t="shared" si="79"/>
        <v>6.2784899558513116E-2</v>
      </c>
      <c r="G2417" s="2"/>
      <c r="H2417" s="22"/>
    </row>
    <row r="2418" spans="1:8" x14ac:dyDescent="0.25">
      <c r="A2418">
        <v>2417</v>
      </c>
      <c r="B2418">
        <v>2014</v>
      </c>
      <c r="C2418">
        <v>28313</v>
      </c>
      <c r="D2418">
        <v>30441</v>
      </c>
      <c r="E2418" s="2">
        <f t="shared" si="78"/>
        <v>1.07515982057712</v>
      </c>
      <c r="F2418" s="2">
        <f t="shared" si="79"/>
        <v>7.246932083358934E-2</v>
      </c>
      <c r="G2418" s="2"/>
      <c r="H2418" s="22"/>
    </row>
    <row r="2419" spans="1:8" x14ac:dyDescent="0.25">
      <c r="A2419">
        <v>2418</v>
      </c>
      <c r="B2419">
        <v>2014</v>
      </c>
      <c r="C2419">
        <v>21383</v>
      </c>
      <c r="D2419">
        <v>22769</v>
      </c>
      <c r="E2419" s="2">
        <f t="shared" si="78"/>
        <v>1.064817845952392</v>
      </c>
      <c r="F2419" s="2">
        <f t="shared" si="79"/>
        <v>6.2803747868529505E-2</v>
      </c>
      <c r="G2419" s="2"/>
      <c r="H2419" s="22"/>
    </row>
    <row r="2420" spans="1:8" x14ac:dyDescent="0.25">
      <c r="A2420">
        <v>2419</v>
      </c>
      <c r="B2420">
        <v>2014</v>
      </c>
      <c r="C2420">
        <v>29303</v>
      </c>
      <c r="D2420">
        <v>30596</v>
      </c>
      <c r="E2420" s="2">
        <f t="shared" si="78"/>
        <v>1.0441251748967681</v>
      </c>
      <c r="F2420" s="2">
        <f t="shared" si="79"/>
        <v>4.3179381599503512E-2</v>
      </c>
      <c r="G2420" s="2"/>
      <c r="H2420" s="22"/>
    </row>
    <row r="2421" spans="1:8" x14ac:dyDescent="0.25">
      <c r="A2421">
        <v>2420</v>
      </c>
      <c r="B2421">
        <v>2014</v>
      </c>
      <c r="C2421">
        <v>25343</v>
      </c>
      <c r="D2421">
        <v>27319</v>
      </c>
      <c r="E2421" s="2">
        <f t="shared" si="78"/>
        <v>1.0779702481947677</v>
      </c>
      <c r="F2421" s="2">
        <f t="shared" si="79"/>
        <v>7.5079873028733965E-2</v>
      </c>
      <c r="G2421" s="2"/>
      <c r="H2421" s="22"/>
    </row>
    <row r="2422" spans="1:8" x14ac:dyDescent="0.25">
      <c r="A2422">
        <v>2421</v>
      </c>
      <c r="B2422">
        <v>2014</v>
      </c>
      <c r="C2422">
        <v>25739</v>
      </c>
      <c r="D2422">
        <v>28014</v>
      </c>
      <c r="E2422" s="2">
        <f t="shared" si="78"/>
        <v>1.0883872722327985</v>
      </c>
      <c r="F2422" s="2">
        <f t="shared" si="79"/>
        <v>8.4697033842406746E-2</v>
      </c>
      <c r="G2422" s="2"/>
      <c r="H2422" s="22"/>
    </row>
    <row r="2423" spans="1:8" x14ac:dyDescent="0.25">
      <c r="A2423">
        <v>2422</v>
      </c>
      <c r="B2423">
        <v>2014</v>
      </c>
      <c r="C2423">
        <v>24749</v>
      </c>
      <c r="D2423">
        <v>26937</v>
      </c>
      <c r="E2423" s="2">
        <f t="shared" si="78"/>
        <v>1.0884076124287849</v>
      </c>
      <c r="F2423" s="2">
        <f t="shared" si="79"/>
        <v>8.4715722048751149E-2</v>
      </c>
      <c r="G2423" s="2"/>
      <c r="H2423" s="22"/>
    </row>
    <row r="2424" spans="1:8" x14ac:dyDescent="0.25">
      <c r="A2424">
        <v>2423</v>
      </c>
      <c r="B2424">
        <v>2014</v>
      </c>
      <c r="C2424">
        <v>29699</v>
      </c>
      <c r="D2424">
        <v>32324</v>
      </c>
      <c r="E2424" s="2">
        <f t="shared" si="78"/>
        <v>1.0883868143708542</v>
      </c>
      <c r="F2424" s="2">
        <f t="shared" si="79"/>
        <v>8.4696613163065537E-2</v>
      </c>
      <c r="G2424" s="2"/>
      <c r="H2424" s="22"/>
    </row>
    <row r="2425" spans="1:8" x14ac:dyDescent="0.25">
      <c r="A2425">
        <v>2424</v>
      </c>
      <c r="B2425">
        <v>2014</v>
      </c>
      <c r="C2425">
        <v>24551</v>
      </c>
      <c r="D2425">
        <v>26207</v>
      </c>
      <c r="E2425" s="2">
        <f t="shared" si="78"/>
        <v>1.0674514276404219</v>
      </c>
      <c r="F2425" s="2">
        <f t="shared" si="79"/>
        <v>6.527396404602144E-2</v>
      </c>
      <c r="G2425" s="2"/>
      <c r="H2425" s="22"/>
    </row>
    <row r="2426" spans="1:8" x14ac:dyDescent="0.25">
      <c r="A2426">
        <v>2425</v>
      </c>
      <c r="B2426">
        <v>2014</v>
      </c>
      <c r="C2426">
        <v>21779</v>
      </c>
      <c r="D2426">
        <v>23477</v>
      </c>
      <c r="E2426" s="2">
        <f t="shared" si="78"/>
        <v>1.0779650121676845</v>
      </c>
      <c r="F2426" s="2">
        <f t="shared" si="79"/>
        <v>7.507501571489944E-2</v>
      </c>
      <c r="G2426" s="2"/>
      <c r="H2426" s="22"/>
    </row>
    <row r="2427" spans="1:8" x14ac:dyDescent="0.25">
      <c r="A2427">
        <v>2426</v>
      </c>
      <c r="B2427">
        <v>2014</v>
      </c>
      <c r="C2427">
        <v>26531</v>
      </c>
      <c r="D2427">
        <v>28877</v>
      </c>
      <c r="E2427" s="2">
        <f t="shared" si="78"/>
        <v>1.0884248614827936</v>
      </c>
      <c r="F2427" s="2">
        <f t="shared" si="79"/>
        <v>8.4731569895763512E-2</v>
      </c>
      <c r="G2427" s="2"/>
      <c r="H2427" s="22"/>
    </row>
    <row r="2428" spans="1:8" x14ac:dyDescent="0.25">
      <c r="A2428">
        <v>2427</v>
      </c>
      <c r="B2428">
        <v>2014</v>
      </c>
      <c r="C2428">
        <v>29501</v>
      </c>
      <c r="D2428">
        <v>31876</v>
      </c>
      <c r="E2428" s="2">
        <f t="shared" si="78"/>
        <v>1.0805057455679468</v>
      </c>
      <c r="F2428" s="2">
        <f t="shared" si="79"/>
        <v>7.742921445917729E-2</v>
      </c>
      <c r="G2428" s="2"/>
      <c r="H2428" s="22"/>
    </row>
    <row r="2429" spans="1:8" x14ac:dyDescent="0.25">
      <c r="A2429">
        <v>2428</v>
      </c>
      <c r="B2429">
        <v>2014</v>
      </c>
      <c r="C2429">
        <v>20987</v>
      </c>
      <c r="D2429">
        <v>22677</v>
      </c>
      <c r="E2429" s="2">
        <f t="shared" si="78"/>
        <v>1.0805260399294803</v>
      </c>
      <c r="F2429" s="2">
        <f t="shared" si="79"/>
        <v>7.7447996562865259E-2</v>
      </c>
      <c r="G2429" s="2"/>
      <c r="H2429" s="22"/>
    </row>
    <row r="2430" spans="1:8" x14ac:dyDescent="0.25">
      <c r="A2430">
        <v>2429</v>
      </c>
      <c r="B2430">
        <v>2014</v>
      </c>
      <c r="C2430">
        <v>27521</v>
      </c>
      <c r="D2430">
        <v>30319</v>
      </c>
      <c r="E2430" s="2">
        <f t="shared" si="78"/>
        <v>1.1016678173031502</v>
      </c>
      <c r="F2430" s="2">
        <f t="shared" si="79"/>
        <v>9.6825229085660339E-2</v>
      </c>
      <c r="G2430" s="2"/>
      <c r="H2430" s="22"/>
    </row>
    <row r="2431" spans="1:8" x14ac:dyDescent="0.25">
      <c r="A2431">
        <v>2430</v>
      </c>
      <c r="B2431">
        <v>2014</v>
      </c>
      <c r="C2431">
        <v>28115</v>
      </c>
      <c r="D2431">
        <v>30677</v>
      </c>
      <c r="E2431" s="2">
        <f t="shared" si="78"/>
        <v>1.0911257335941669</v>
      </c>
      <c r="F2431" s="2">
        <f t="shared" si="79"/>
        <v>8.7209946401405419E-2</v>
      </c>
      <c r="G2431" s="2"/>
      <c r="H2431" s="22"/>
    </row>
    <row r="2432" spans="1:8" x14ac:dyDescent="0.25">
      <c r="A2432">
        <v>2431</v>
      </c>
      <c r="B2432">
        <v>2014</v>
      </c>
      <c r="C2432">
        <v>24947</v>
      </c>
      <c r="D2432">
        <v>27012</v>
      </c>
      <c r="E2432" s="2">
        <f t="shared" si="78"/>
        <v>1.0827754840261354</v>
      </c>
      <c r="F2432" s="2">
        <f t="shared" si="79"/>
        <v>7.952763722549594E-2</v>
      </c>
      <c r="G2432" s="2"/>
      <c r="H2432" s="22"/>
    </row>
    <row r="2433" spans="1:8" x14ac:dyDescent="0.25">
      <c r="A2433">
        <v>2432</v>
      </c>
      <c r="B2433">
        <v>2014</v>
      </c>
      <c r="C2433">
        <v>24353</v>
      </c>
      <c r="D2433">
        <v>26369</v>
      </c>
      <c r="E2433" s="2">
        <f t="shared" si="78"/>
        <v>1.0827824087381432</v>
      </c>
      <c r="F2433" s="2">
        <f t="shared" si="79"/>
        <v>7.9534032540099123E-2</v>
      </c>
      <c r="G2433" s="2"/>
      <c r="H2433" s="22"/>
    </row>
    <row r="2434" spans="1:8" x14ac:dyDescent="0.25">
      <c r="A2434">
        <v>2433</v>
      </c>
      <c r="B2434">
        <v>2014</v>
      </c>
      <c r="C2434">
        <v>23165</v>
      </c>
      <c r="D2434">
        <v>25332</v>
      </c>
      <c r="E2434" s="2">
        <f t="shared" ref="E2434:E2497" si="80">D2434/C2434</f>
        <v>1.0935462982948414</v>
      </c>
      <c r="F2434" s="2">
        <f t="shared" si="79"/>
        <v>8.9425899785572222E-2</v>
      </c>
      <c r="G2434" s="2"/>
      <c r="H2434" s="22"/>
    </row>
    <row r="2435" spans="1:8" x14ac:dyDescent="0.25">
      <c r="A2435">
        <v>2434</v>
      </c>
      <c r="B2435">
        <v>2014</v>
      </c>
      <c r="C2435">
        <v>27125</v>
      </c>
      <c r="D2435">
        <v>30014</v>
      </c>
      <c r="E2435" s="2">
        <f t="shared" si="80"/>
        <v>1.1065069124423963</v>
      </c>
      <c r="F2435" s="2">
        <f t="shared" ref="F2435:F2498" si="81">LN(E2435)</f>
        <v>0.1012081276131742</v>
      </c>
      <c r="G2435" s="2"/>
      <c r="H2435" s="22"/>
    </row>
    <row r="2436" spans="1:8" x14ac:dyDescent="0.25">
      <c r="A2436">
        <v>2435</v>
      </c>
      <c r="B2436">
        <v>2014</v>
      </c>
      <c r="C2436">
        <v>28709</v>
      </c>
      <c r="D2436">
        <v>32079</v>
      </c>
      <c r="E2436" s="2">
        <f t="shared" si="80"/>
        <v>1.1173847922254345</v>
      </c>
      <c r="F2436" s="2">
        <f t="shared" si="81"/>
        <v>0.11099094798558626</v>
      </c>
      <c r="G2436" s="2"/>
      <c r="H2436" s="22"/>
    </row>
    <row r="2437" spans="1:8" x14ac:dyDescent="0.25">
      <c r="A2437">
        <v>2436</v>
      </c>
      <c r="B2437">
        <v>2014</v>
      </c>
      <c r="C2437">
        <v>28115</v>
      </c>
      <c r="D2437">
        <v>31111</v>
      </c>
      <c r="E2437" s="2">
        <f t="shared" si="80"/>
        <v>1.1065623332740531</v>
      </c>
      <c r="F2437" s="2">
        <f t="shared" si="81"/>
        <v>0.10125821265391627</v>
      </c>
      <c r="G2437" s="2"/>
      <c r="H2437" s="22"/>
    </row>
    <row r="2438" spans="1:8" x14ac:dyDescent="0.25">
      <c r="A2438">
        <v>2437</v>
      </c>
      <c r="B2438">
        <v>2014</v>
      </c>
      <c r="C2438">
        <v>25541</v>
      </c>
      <c r="D2438">
        <v>27985</v>
      </c>
      <c r="E2438" s="2">
        <f t="shared" si="80"/>
        <v>1.0956892838964802</v>
      </c>
      <c r="F2438" s="2">
        <f t="shared" si="81"/>
        <v>9.1383648237622878E-2</v>
      </c>
      <c r="G2438" s="2"/>
      <c r="H2438" s="22"/>
    </row>
    <row r="2439" spans="1:8" x14ac:dyDescent="0.25">
      <c r="A2439">
        <v>2438</v>
      </c>
      <c r="B2439">
        <v>2014</v>
      </c>
      <c r="C2439">
        <v>22967</v>
      </c>
      <c r="D2439">
        <v>25965</v>
      </c>
      <c r="E2439" s="2">
        <f t="shared" si="80"/>
        <v>1.1305351156006445</v>
      </c>
      <c r="F2439" s="2">
        <f t="shared" si="81"/>
        <v>0.12269107426200443</v>
      </c>
      <c r="G2439" s="2"/>
      <c r="H2439" s="22"/>
    </row>
    <row r="2440" spans="1:8" x14ac:dyDescent="0.25">
      <c r="A2440">
        <v>2439</v>
      </c>
      <c r="B2440">
        <v>2014</v>
      </c>
      <c r="C2440">
        <v>21383</v>
      </c>
      <c r="D2440">
        <v>24174</v>
      </c>
      <c r="E2440" s="2">
        <f t="shared" si="80"/>
        <v>1.130524248234579</v>
      </c>
      <c r="F2440" s="2">
        <f t="shared" si="81"/>
        <v>0.12268146162976719</v>
      </c>
      <c r="G2440" s="2"/>
      <c r="H2440" s="22"/>
    </row>
    <row r="2441" spans="1:8" x14ac:dyDescent="0.25">
      <c r="A2441">
        <v>2440</v>
      </c>
      <c r="B2441">
        <v>2014</v>
      </c>
      <c r="C2441">
        <v>25343</v>
      </c>
      <c r="D2441">
        <v>28373</v>
      </c>
      <c r="E2441" s="2">
        <f t="shared" si="80"/>
        <v>1.119559641715661</v>
      </c>
      <c r="F2441" s="2">
        <f t="shared" si="81"/>
        <v>0.11293543095305643</v>
      </c>
      <c r="G2441" s="2"/>
      <c r="H2441" s="22"/>
    </row>
    <row r="2442" spans="1:8" x14ac:dyDescent="0.25">
      <c r="A2442">
        <v>2441</v>
      </c>
      <c r="B2442">
        <v>2014</v>
      </c>
      <c r="C2442">
        <v>27521</v>
      </c>
      <c r="D2442">
        <v>31416</v>
      </c>
      <c r="E2442" s="2">
        <f t="shared" si="80"/>
        <v>1.1415282874895534</v>
      </c>
      <c r="F2442" s="2">
        <f t="shared" si="81"/>
        <v>0.1323679676614436</v>
      </c>
      <c r="G2442" s="2"/>
      <c r="H2442" s="22"/>
    </row>
    <row r="2443" spans="1:8" x14ac:dyDescent="0.25">
      <c r="A2443">
        <v>2442</v>
      </c>
      <c r="B2443">
        <v>2014</v>
      </c>
      <c r="C2443">
        <v>24551</v>
      </c>
      <c r="D2443">
        <v>28351</v>
      </c>
      <c r="E2443" s="2">
        <f t="shared" si="80"/>
        <v>1.1547798460347847</v>
      </c>
      <c r="F2443" s="2">
        <f t="shared" si="81"/>
        <v>0.14390971631176566</v>
      </c>
      <c r="G2443" s="2"/>
      <c r="H2443" s="22"/>
    </row>
    <row r="2444" spans="1:8" x14ac:dyDescent="0.25">
      <c r="A2444">
        <v>2443</v>
      </c>
      <c r="B2444">
        <v>2014</v>
      </c>
      <c r="C2444">
        <v>28511</v>
      </c>
      <c r="D2444">
        <v>31975</v>
      </c>
      <c r="E2444" s="2">
        <f t="shared" si="80"/>
        <v>1.1214969660832661</v>
      </c>
      <c r="F2444" s="2">
        <f t="shared" si="81"/>
        <v>0.11466436974331755</v>
      </c>
      <c r="G2444" s="2"/>
      <c r="H2444" s="22"/>
    </row>
    <row r="2445" spans="1:8" x14ac:dyDescent="0.25">
      <c r="A2445">
        <v>2444</v>
      </c>
      <c r="B2445">
        <v>2014</v>
      </c>
      <c r="C2445">
        <v>23957</v>
      </c>
      <c r="D2445">
        <v>27714</v>
      </c>
      <c r="E2445" s="2">
        <f t="shared" si="80"/>
        <v>1.1568226405643445</v>
      </c>
      <c r="F2445" s="2">
        <f t="shared" si="81"/>
        <v>0.14567714394967127</v>
      </c>
      <c r="G2445" s="2"/>
      <c r="H2445" s="22"/>
    </row>
    <row r="2446" spans="1:8" x14ac:dyDescent="0.25">
      <c r="A2446">
        <v>2445</v>
      </c>
      <c r="B2446">
        <v>2014</v>
      </c>
      <c r="C2446">
        <v>25541</v>
      </c>
      <c r="D2446">
        <v>30173</v>
      </c>
      <c r="E2446" s="2">
        <f t="shared" si="80"/>
        <v>1.1813554676794173</v>
      </c>
      <c r="F2446" s="2">
        <f t="shared" si="81"/>
        <v>0.16666248064813657</v>
      </c>
      <c r="G2446" s="2"/>
      <c r="H2446" s="22"/>
    </row>
    <row r="2447" spans="1:8" x14ac:dyDescent="0.25">
      <c r="A2447">
        <v>2446</v>
      </c>
      <c r="B2447">
        <v>2014</v>
      </c>
      <c r="C2447">
        <v>21185</v>
      </c>
      <c r="D2447">
        <v>24304</v>
      </c>
      <c r="E2447" s="2">
        <f t="shared" si="80"/>
        <v>1.1472268114231767</v>
      </c>
      <c r="F2447" s="2">
        <f t="shared" si="81"/>
        <v>0.13734756177489446</v>
      </c>
      <c r="G2447" s="2"/>
      <c r="H2447" s="22"/>
    </row>
    <row r="2448" spans="1:8" x14ac:dyDescent="0.25">
      <c r="A2448">
        <v>2447</v>
      </c>
      <c r="B2448">
        <v>2014</v>
      </c>
      <c r="C2448">
        <v>22373</v>
      </c>
      <c r="D2448">
        <v>26470</v>
      </c>
      <c r="E2448" s="2">
        <f t="shared" si="80"/>
        <v>1.1831225137442454</v>
      </c>
      <c r="F2448" s="2">
        <f t="shared" si="81"/>
        <v>0.16815714154807088</v>
      </c>
      <c r="G2448" s="2"/>
      <c r="H2448" s="22"/>
    </row>
    <row r="2449" spans="1:8" x14ac:dyDescent="0.25">
      <c r="A2449">
        <v>2448</v>
      </c>
      <c r="B2449">
        <v>2014</v>
      </c>
      <c r="C2449">
        <v>22769</v>
      </c>
      <c r="D2449">
        <v>26677</v>
      </c>
      <c r="E2449" s="2">
        <f t="shared" si="80"/>
        <v>1.1716368746980543</v>
      </c>
      <c r="F2449" s="2">
        <f t="shared" si="81"/>
        <v>0.15840180927100875</v>
      </c>
      <c r="G2449" s="2"/>
      <c r="H2449" s="22"/>
    </row>
    <row r="2450" spans="1:8" x14ac:dyDescent="0.25">
      <c r="A2450">
        <v>2449</v>
      </c>
      <c r="B2450">
        <v>2014</v>
      </c>
      <c r="C2450">
        <v>29501</v>
      </c>
      <c r="D2450">
        <v>34902</v>
      </c>
      <c r="E2450" s="2">
        <f t="shared" si="80"/>
        <v>1.1830785397105184</v>
      </c>
      <c r="F2450" s="2">
        <f t="shared" si="81"/>
        <v>0.16811997308035517</v>
      </c>
      <c r="G2450" s="2"/>
      <c r="H2450" s="22"/>
    </row>
    <row r="2451" spans="1:8" x14ac:dyDescent="0.25">
      <c r="A2451">
        <v>2450</v>
      </c>
      <c r="B2451">
        <v>2014</v>
      </c>
      <c r="C2451">
        <v>24155</v>
      </c>
      <c r="D2451">
        <v>28300</v>
      </c>
      <c r="E2451" s="2">
        <f t="shared" si="80"/>
        <v>1.1716000827985924</v>
      </c>
      <c r="F2451" s="2">
        <f t="shared" si="81"/>
        <v>0.15837040664282193</v>
      </c>
      <c r="G2451" s="2"/>
      <c r="H2451" s="22"/>
    </row>
    <row r="2452" spans="1:8" x14ac:dyDescent="0.25">
      <c r="A2452">
        <v>2451</v>
      </c>
      <c r="B2452">
        <v>2014</v>
      </c>
      <c r="C2452">
        <v>27917</v>
      </c>
      <c r="D2452">
        <v>32709</v>
      </c>
      <c r="E2452" s="2">
        <f t="shared" si="80"/>
        <v>1.1716516817709639</v>
      </c>
      <c r="F2452" s="2">
        <f t="shared" si="81"/>
        <v>0.15841444712806557</v>
      </c>
      <c r="G2452" s="2"/>
      <c r="H2452" s="22"/>
    </row>
    <row r="2453" spans="1:8" x14ac:dyDescent="0.25">
      <c r="A2453">
        <v>2452</v>
      </c>
      <c r="B2453">
        <v>2014</v>
      </c>
      <c r="C2453">
        <v>28907</v>
      </c>
      <c r="D2453">
        <v>34581</v>
      </c>
      <c r="E2453" s="2">
        <f t="shared" si="80"/>
        <v>1.1962846369391498</v>
      </c>
      <c r="F2453" s="2">
        <f t="shared" si="81"/>
        <v>0.17922061796493091</v>
      </c>
      <c r="G2453" s="2"/>
      <c r="H2453" s="22"/>
    </row>
    <row r="2454" spans="1:8" x14ac:dyDescent="0.25">
      <c r="A2454">
        <v>2453</v>
      </c>
      <c r="B2454">
        <v>2014</v>
      </c>
      <c r="C2454">
        <v>23165</v>
      </c>
      <c r="D2454">
        <v>27712</v>
      </c>
      <c r="E2454" s="2">
        <f t="shared" si="80"/>
        <v>1.1962875026980357</v>
      </c>
      <c r="F2454" s="2">
        <f t="shared" si="81"/>
        <v>0.17922301351141287</v>
      </c>
      <c r="G2454" s="2"/>
      <c r="H2454" s="22"/>
    </row>
    <row r="2455" spans="1:8" x14ac:dyDescent="0.25">
      <c r="A2455">
        <v>2454</v>
      </c>
      <c r="B2455">
        <v>2014</v>
      </c>
      <c r="C2455">
        <v>21977</v>
      </c>
      <c r="D2455">
        <v>26290</v>
      </c>
      <c r="E2455" s="2">
        <f t="shared" si="80"/>
        <v>1.196250625654093</v>
      </c>
      <c r="F2455" s="2">
        <f t="shared" si="81"/>
        <v>0.17919218679771612</v>
      </c>
      <c r="G2455" s="2"/>
      <c r="H2455" s="22"/>
    </row>
    <row r="2456" spans="1:8" x14ac:dyDescent="0.25">
      <c r="A2456">
        <v>2455</v>
      </c>
      <c r="B2456">
        <v>2014</v>
      </c>
      <c r="C2456">
        <v>24155</v>
      </c>
      <c r="D2456">
        <v>28335</v>
      </c>
      <c r="E2456" s="2">
        <f t="shared" si="80"/>
        <v>1.1730490581660111</v>
      </c>
      <c r="F2456" s="2">
        <f t="shared" si="81"/>
        <v>0.15960639161521253</v>
      </c>
      <c r="G2456" s="2"/>
      <c r="H2456" s="22"/>
    </row>
    <row r="2457" spans="1:8" x14ac:dyDescent="0.25">
      <c r="A2457">
        <v>2456</v>
      </c>
      <c r="B2457">
        <v>2014</v>
      </c>
      <c r="C2457">
        <v>27917</v>
      </c>
      <c r="D2457">
        <v>33798</v>
      </c>
      <c r="E2457" s="2">
        <f t="shared" si="80"/>
        <v>1.2106601712218361</v>
      </c>
      <c r="F2457" s="2">
        <f t="shared" si="81"/>
        <v>0.1911658068763431</v>
      </c>
      <c r="G2457" s="2"/>
      <c r="H2457" s="22"/>
    </row>
    <row r="2458" spans="1:8" x14ac:dyDescent="0.25">
      <c r="A2458">
        <v>2457</v>
      </c>
      <c r="B2458">
        <v>2014</v>
      </c>
      <c r="C2458">
        <v>22175</v>
      </c>
      <c r="D2458">
        <v>26870</v>
      </c>
      <c r="E2458" s="2">
        <f t="shared" si="80"/>
        <v>1.2117249154453213</v>
      </c>
      <c r="F2458" s="2">
        <f t="shared" si="81"/>
        <v>0.19204489443175671</v>
      </c>
      <c r="G2458" s="2"/>
      <c r="H2458" s="22"/>
    </row>
    <row r="2459" spans="1:8" x14ac:dyDescent="0.25">
      <c r="A2459">
        <v>2458</v>
      </c>
      <c r="B2459">
        <v>2014</v>
      </c>
      <c r="C2459">
        <v>28115</v>
      </c>
      <c r="D2459">
        <v>34742</v>
      </c>
      <c r="E2459" s="2">
        <f t="shared" si="80"/>
        <v>1.235710474835497</v>
      </c>
      <c r="F2459" s="2">
        <f t="shared" si="81"/>
        <v>0.21164608793556655</v>
      </c>
      <c r="G2459" s="2"/>
      <c r="H2459" s="22"/>
    </row>
    <row r="2460" spans="1:8" x14ac:dyDescent="0.25">
      <c r="A2460">
        <v>2459</v>
      </c>
      <c r="B2460">
        <v>2014</v>
      </c>
      <c r="C2460">
        <v>24551</v>
      </c>
      <c r="D2460">
        <v>30632</v>
      </c>
      <c r="E2460" s="2">
        <f t="shared" si="80"/>
        <v>1.2476884851940857</v>
      </c>
      <c r="F2460" s="2">
        <f t="shared" si="81"/>
        <v>0.22129262756648191</v>
      </c>
      <c r="G2460" s="2"/>
      <c r="H2460" s="22"/>
    </row>
    <row r="2461" spans="1:8" x14ac:dyDescent="0.25">
      <c r="A2461">
        <v>2460</v>
      </c>
      <c r="B2461">
        <v>2014</v>
      </c>
      <c r="C2461">
        <v>29501</v>
      </c>
      <c r="D2461">
        <v>36842</v>
      </c>
      <c r="E2461" s="2">
        <f t="shared" si="80"/>
        <v>1.2488390224060202</v>
      </c>
      <c r="F2461" s="2">
        <f t="shared" si="81"/>
        <v>0.22221433765370113</v>
      </c>
      <c r="G2461" s="2"/>
      <c r="H2461" s="22"/>
    </row>
    <row r="2462" spans="1:8" x14ac:dyDescent="0.25">
      <c r="A2462">
        <v>2461</v>
      </c>
      <c r="B2462">
        <v>2014</v>
      </c>
      <c r="C2462">
        <v>21185</v>
      </c>
      <c r="D2462">
        <v>26475</v>
      </c>
      <c r="E2462" s="2">
        <f t="shared" si="80"/>
        <v>1.2497049799386357</v>
      </c>
      <c r="F2462" s="2">
        <f t="shared" si="81"/>
        <v>0.22290750740894752</v>
      </c>
      <c r="G2462" s="2"/>
      <c r="H2462" s="22"/>
    </row>
    <row r="2463" spans="1:8" x14ac:dyDescent="0.25">
      <c r="A2463">
        <v>2462</v>
      </c>
      <c r="B2463">
        <v>2014</v>
      </c>
      <c r="C2463">
        <v>24353</v>
      </c>
      <c r="D2463">
        <v>31354</v>
      </c>
      <c r="E2463" s="2">
        <f t="shared" si="80"/>
        <v>1.2874799819324108</v>
      </c>
      <c r="F2463" s="2">
        <f t="shared" si="81"/>
        <v>0.25268680542122102</v>
      </c>
      <c r="G2463" s="2"/>
      <c r="H2463" s="22"/>
    </row>
    <row r="2464" spans="1:8" x14ac:dyDescent="0.25">
      <c r="A2464">
        <v>2463</v>
      </c>
      <c r="B2464">
        <v>2014</v>
      </c>
      <c r="C2464">
        <v>28313</v>
      </c>
      <c r="D2464">
        <v>36453</v>
      </c>
      <c r="E2464" s="2">
        <f t="shared" si="80"/>
        <v>1.2875004414933069</v>
      </c>
      <c r="F2464" s="2">
        <f t="shared" si="81"/>
        <v>0.25270269646311821</v>
      </c>
      <c r="G2464" s="2"/>
      <c r="H2464" s="22"/>
    </row>
    <row r="2465" spans="1:8" x14ac:dyDescent="0.25">
      <c r="A2465">
        <v>2464</v>
      </c>
      <c r="B2465">
        <v>2014</v>
      </c>
      <c r="C2465">
        <v>25937</v>
      </c>
      <c r="D2465">
        <v>32752</v>
      </c>
      <c r="E2465" s="2">
        <f t="shared" si="80"/>
        <v>1.2627520530516252</v>
      </c>
      <c r="F2465" s="2">
        <f t="shared" si="81"/>
        <v>0.23329350822225631</v>
      </c>
      <c r="G2465" s="2"/>
      <c r="H2465" s="22"/>
    </row>
    <row r="2466" spans="1:8" x14ac:dyDescent="0.25">
      <c r="A2466">
        <v>2465</v>
      </c>
      <c r="B2466">
        <v>2014</v>
      </c>
      <c r="C2466">
        <v>26927</v>
      </c>
      <c r="D2466">
        <v>34669</v>
      </c>
      <c r="E2466" s="2">
        <f t="shared" si="80"/>
        <v>1.2875181045047721</v>
      </c>
      <c r="F2466" s="2">
        <f t="shared" si="81"/>
        <v>0.25271641520816795</v>
      </c>
      <c r="G2466" s="2"/>
      <c r="H2466" s="22"/>
    </row>
    <row r="2467" spans="1:8" x14ac:dyDescent="0.25">
      <c r="A2467">
        <v>2466</v>
      </c>
      <c r="B2467">
        <v>2014</v>
      </c>
      <c r="C2467">
        <v>26927</v>
      </c>
      <c r="D2467">
        <v>34015</v>
      </c>
      <c r="E2467" s="2">
        <f t="shared" si="80"/>
        <v>1.2632302150258106</v>
      </c>
      <c r="F2467" s="2">
        <f t="shared" si="81"/>
        <v>0.23367210310468256</v>
      </c>
      <c r="G2467" s="2"/>
      <c r="H2467" s="22"/>
    </row>
    <row r="2468" spans="1:8" x14ac:dyDescent="0.25">
      <c r="A2468">
        <v>2467</v>
      </c>
      <c r="B2468">
        <v>2014</v>
      </c>
      <c r="C2468">
        <v>23165</v>
      </c>
      <c r="D2468">
        <v>29563</v>
      </c>
      <c r="E2468" s="2">
        <f t="shared" si="80"/>
        <v>1.2761925318368228</v>
      </c>
      <c r="F2468" s="2">
        <f t="shared" si="81"/>
        <v>0.24388106055975037</v>
      </c>
      <c r="G2468" s="2"/>
      <c r="H2468" s="22"/>
    </row>
    <row r="2469" spans="1:8" x14ac:dyDescent="0.25">
      <c r="A2469">
        <v>2468</v>
      </c>
      <c r="B2469">
        <v>2014</v>
      </c>
      <c r="C2469">
        <v>26333</v>
      </c>
      <c r="D2469">
        <v>34952</v>
      </c>
      <c r="E2469" s="2">
        <f t="shared" si="80"/>
        <v>1.3273079406068431</v>
      </c>
      <c r="F2469" s="2">
        <f t="shared" si="81"/>
        <v>0.28315278615818706</v>
      </c>
      <c r="G2469" s="2"/>
      <c r="H2469" s="22"/>
    </row>
    <row r="2470" spans="1:8" x14ac:dyDescent="0.25">
      <c r="A2470">
        <v>2469</v>
      </c>
      <c r="B2470">
        <v>2014</v>
      </c>
      <c r="C2470">
        <v>24947</v>
      </c>
      <c r="D2470">
        <v>33126</v>
      </c>
      <c r="E2470" s="2">
        <f t="shared" si="80"/>
        <v>1.327855052711749</v>
      </c>
      <c r="F2470" s="2">
        <f t="shared" si="81"/>
        <v>0.283564898042863</v>
      </c>
      <c r="G2470" s="2"/>
      <c r="H2470" s="22"/>
    </row>
    <row r="2471" spans="1:8" x14ac:dyDescent="0.25">
      <c r="A2471">
        <v>2470</v>
      </c>
      <c r="B2471">
        <v>2014</v>
      </c>
      <c r="C2471">
        <v>25145</v>
      </c>
      <c r="D2471">
        <v>34046</v>
      </c>
      <c r="E2471" s="2">
        <f t="shared" si="80"/>
        <v>1.3539868761185125</v>
      </c>
      <c r="F2471" s="2">
        <f t="shared" si="81"/>
        <v>0.30305348176845059</v>
      </c>
      <c r="G2471" s="2"/>
      <c r="H2471" s="22"/>
    </row>
    <row r="2472" spans="1:8" x14ac:dyDescent="0.25">
      <c r="A2472">
        <v>2471</v>
      </c>
      <c r="B2472">
        <v>2014</v>
      </c>
      <c r="C2472">
        <v>29699</v>
      </c>
      <c r="D2472">
        <v>40213</v>
      </c>
      <c r="E2472" s="2">
        <f t="shared" si="80"/>
        <v>1.3540186538267283</v>
      </c>
      <c r="F2472" s="2">
        <f t="shared" si="81"/>
        <v>0.30307695122437728</v>
      </c>
      <c r="G2472" s="2"/>
      <c r="H2472" s="22"/>
    </row>
    <row r="2473" spans="1:8" x14ac:dyDescent="0.25">
      <c r="A2473">
        <v>2472</v>
      </c>
      <c r="B2473">
        <v>2014</v>
      </c>
      <c r="C2473">
        <v>26729</v>
      </c>
      <c r="D2473">
        <v>37252</v>
      </c>
      <c r="E2473" s="2">
        <f t="shared" si="80"/>
        <v>1.3936922443787647</v>
      </c>
      <c r="F2473" s="2">
        <f t="shared" si="81"/>
        <v>0.33195651635692053</v>
      </c>
      <c r="G2473" s="2"/>
      <c r="H2473" s="22"/>
    </row>
    <row r="2474" spans="1:8" x14ac:dyDescent="0.25">
      <c r="A2474">
        <v>2473</v>
      </c>
      <c r="B2474">
        <v>2014</v>
      </c>
      <c r="C2474">
        <v>29501</v>
      </c>
      <c r="D2474">
        <v>40708</v>
      </c>
      <c r="E2474" s="2">
        <f t="shared" si="80"/>
        <v>1.3798854276126233</v>
      </c>
      <c r="F2474" s="2">
        <f t="shared" si="81"/>
        <v>0.32200047225336081</v>
      </c>
      <c r="G2474" s="2"/>
      <c r="H2474" s="22"/>
    </row>
    <row r="2475" spans="1:8" x14ac:dyDescent="0.25">
      <c r="A2475">
        <v>2474</v>
      </c>
      <c r="B2475">
        <v>2014</v>
      </c>
      <c r="C2475">
        <v>25343</v>
      </c>
      <c r="D2475">
        <v>35631</v>
      </c>
      <c r="E2475" s="2">
        <f t="shared" si="80"/>
        <v>1.4059503610464428</v>
      </c>
      <c r="F2475" s="2">
        <f t="shared" si="81"/>
        <v>0.34071348767735532</v>
      </c>
      <c r="G2475" s="2"/>
      <c r="H2475" s="22"/>
    </row>
    <row r="2476" spans="1:8" x14ac:dyDescent="0.25">
      <c r="A2476">
        <v>2475</v>
      </c>
      <c r="B2476">
        <v>2014</v>
      </c>
      <c r="C2476">
        <v>20789</v>
      </c>
      <c r="D2476">
        <v>28942</v>
      </c>
      <c r="E2476" s="2">
        <f t="shared" si="80"/>
        <v>1.3921785559670981</v>
      </c>
      <c r="F2476" s="2">
        <f t="shared" si="81"/>
        <v>0.33086982665082393</v>
      </c>
      <c r="G2476" s="2"/>
      <c r="H2476" s="22"/>
    </row>
    <row r="2477" spans="1:8" x14ac:dyDescent="0.25">
      <c r="A2477">
        <v>2476</v>
      </c>
      <c r="B2477">
        <v>2014</v>
      </c>
      <c r="C2477">
        <v>25739</v>
      </c>
      <c r="D2477">
        <v>36523</v>
      </c>
      <c r="E2477" s="2">
        <f t="shared" si="80"/>
        <v>1.4189750961575818</v>
      </c>
      <c r="F2477" s="2">
        <f t="shared" si="81"/>
        <v>0.34993484774735206</v>
      </c>
      <c r="G2477" s="2"/>
      <c r="H2477" s="22"/>
    </row>
    <row r="2478" spans="1:8" x14ac:dyDescent="0.25">
      <c r="A2478">
        <v>2477</v>
      </c>
      <c r="B2478">
        <v>2014</v>
      </c>
      <c r="C2478">
        <v>27719</v>
      </c>
      <c r="D2478">
        <v>39304</v>
      </c>
      <c r="E2478" s="2">
        <f t="shared" si="80"/>
        <v>1.4179443702875285</v>
      </c>
      <c r="F2478" s="2">
        <f t="shared" si="81"/>
        <v>0.3492081962314395</v>
      </c>
      <c r="G2478" s="2"/>
      <c r="H2478" s="22"/>
    </row>
    <row r="2479" spans="1:8" x14ac:dyDescent="0.25">
      <c r="A2479">
        <v>2478</v>
      </c>
      <c r="B2479">
        <v>2014</v>
      </c>
      <c r="C2479">
        <v>21977</v>
      </c>
      <c r="D2479">
        <v>32088</v>
      </c>
      <c r="E2479" s="2">
        <f t="shared" si="80"/>
        <v>1.4600718933430405</v>
      </c>
      <c r="F2479" s="2">
        <f t="shared" si="81"/>
        <v>0.37848567652367798</v>
      </c>
      <c r="G2479" s="2"/>
      <c r="H2479" s="22"/>
    </row>
    <row r="2480" spans="1:8" x14ac:dyDescent="0.25">
      <c r="A2480">
        <v>2479</v>
      </c>
      <c r="B2480">
        <v>2014</v>
      </c>
      <c r="C2480">
        <v>23957</v>
      </c>
      <c r="D2480">
        <v>34957</v>
      </c>
      <c r="E2480" s="2">
        <f t="shared" si="80"/>
        <v>1.4591559878114957</v>
      </c>
      <c r="F2480" s="2">
        <f t="shared" si="81"/>
        <v>0.37785817802141231</v>
      </c>
      <c r="G2480" s="2"/>
      <c r="H2480" s="22"/>
    </row>
    <row r="2481" spans="1:8" x14ac:dyDescent="0.25">
      <c r="A2481">
        <v>2480</v>
      </c>
      <c r="B2481">
        <v>2014</v>
      </c>
      <c r="C2481">
        <v>26927</v>
      </c>
      <c r="D2481">
        <v>38528</v>
      </c>
      <c r="E2481" s="2">
        <f t="shared" si="80"/>
        <v>1.4308315074089204</v>
      </c>
      <c r="F2481" s="2">
        <f t="shared" si="81"/>
        <v>0.35825574899401424</v>
      </c>
      <c r="G2481" s="2"/>
      <c r="H2481" s="22"/>
    </row>
    <row r="2482" spans="1:8" x14ac:dyDescent="0.25">
      <c r="A2482">
        <v>2481</v>
      </c>
      <c r="B2482">
        <v>2014</v>
      </c>
      <c r="C2482">
        <v>23759</v>
      </c>
      <c r="D2482">
        <v>34301</v>
      </c>
      <c r="E2482" s="2">
        <f t="shared" si="80"/>
        <v>1.4437055431625909</v>
      </c>
      <c r="F2482" s="2">
        <f t="shared" si="81"/>
        <v>0.36721310219920866</v>
      </c>
      <c r="G2482" s="2"/>
      <c r="H2482" s="22"/>
    </row>
    <row r="2483" spans="1:8" x14ac:dyDescent="0.25">
      <c r="A2483">
        <v>2482</v>
      </c>
      <c r="B2483">
        <v>2014</v>
      </c>
      <c r="C2483">
        <v>25937</v>
      </c>
      <c r="D2483">
        <v>38188</v>
      </c>
      <c r="E2483" s="2">
        <f t="shared" si="80"/>
        <v>1.4723368161313952</v>
      </c>
      <c r="F2483" s="2">
        <f t="shared" si="81"/>
        <v>0.38685080943910921</v>
      </c>
      <c r="G2483" s="2"/>
      <c r="H2483" s="22"/>
    </row>
    <row r="2484" spans="1:8" x14ac:dyDescent="0.25">
      <c r="A2484">
        <v>2483</v>
      </c>
      <c r="B2484">
        <v>2014</v>
      </c>
      <c r="C2484">
        <v>25937</v>
      </c>
      <c r="D2484">
        <v>38154</v>
      </c>
      <c r="E2484" s="2">
        <f t="shared" si="80"/>
        <v>1.4710259474881444</v>
      </c>
      <c r="F2484" s="2">
        <f t="shared" si="81"/>
        <v>0.38596008081664829</v>
      </c>
      <c r="G2484" s="2"/>
      <c r="H2484" s="22"/>
    </row>
    <row r="2485" spans="1:8" x14ac:dyDescent="0.25">
      <c r="A2485">
        <v>2484</v>
      </c>
      <c r="B2485">
        <v>2014</v>
      </c>
      <c r="C2485">
        <v>27521</v>
      </c>
      <c r="D2485">
        <v>41279</v>
      </c>
      <c r="E2485" s="2">
        <f t="shared" si="80"/>
        <v>1.4999091602776062</v>
      </c>
      <c r="F2485" s="2">
        <f t="shared" si="81"/>
        <v>0.40540454645941559</v>
      </c>
      <c r="G2485" s="2"/>
      <c r="H2485" s="22"/>
    </row>
    <row r="2486" spans="1:8" x14ac:dyDescent="0.25">
      <c r="A2486">
        <v>2485</v>
      </c>
      <c r="B2486">
        <v>2014</v>
      </c>
      <c r="C2486">
        <v>23363</v>
      </c>
      <c r="D2486">
        <v>34368</v>
      </c>
      <c r="E2486" s="2">
        <f t="shared" si="80"/>
        <v>1.471043958395754</v>
      </c>
      <c r="F2486" s="2">
        <f t="shared" si="81"/>
        <v>0.3859723245145793</v>
      </c>
      <c r="G2486" s="2"/>
      <c r="H2486" s="22"/>
    </row>
    <row r="2487" spans="1:8" x14ac:dyDescent="0.25">
      <c r="A2487">
        <v>2486</v>
      </c>
      <c r="B2487">
        <v>2014</v>
      </c>
      <c r="C2487">
        <v>28115</v>
      </c>
      <c r="D2487">
        <v>42542</v>
      </c>
      <c r="E2487" s="2">
        <f t="shared" si="80"/>
        <v>1.5131424506491198</v>
      </c>
      <c r="F2487" s="2">
        <f t="shared" si="81"/>
        <v>0.41418858149729382</v>
      </c>
      <c r="G2487" s="2"/>
      <c r="H2487" s="22"/>
    </row>
    <row r="2488" spans="1:8" x14ac:dyDescent="0.25">
      <c r="A2488">
        <v>2487</v>
      </c>
      <c r="B2488">
        <v>2014</v>
      </c>
      <c r="C2488">
        <v>29699</v>
      </c>
      <c r="D2488">
        <v>44897</v>
      </c>
      <c r="E2488" s="2">
        <f t="shared" si="80"/>
        <v>1.5117344018317116</v>
      </c>
      <c r="F2488" s="2">
        <f t="shared" si="81"/>
        <v>0.41325760216307572</v>
      </c>
      <c r="G2488" s="2"/>
      <c r="H2488" s="22"/>
    </row>
    <row r="2489" spans="1:8" x14ac:dyDescent="0.25">
      <c r="A2489">
        <v>2488</v>
      </c>
      <c r="B2489">
        <v>2014</v>
      </c>
      <c r="C2489">
        <v>27125</v>
      </c>
      <c r="D2489">
        <v>40609</v>
      </c>
      <c r="E2489" s="2">
        <f t="shared" si="80"/>
        <v>1.4971059907834101</v>
      </c>
      <c r="F2489" s="2">
        <f t="shared" si="81"/>
        <v>0.40353390505766551</v>
      </c>
      <c r="G2489" s="2"/>
      <c r="H2489" s="22"/>
    </row>
    <row r="2490" spans="1:8" x14ac:dyDescent="0.25">
      <c r="A2490">
        <v>2489</v>
      </c>
      <c r="B2490">
        <v>2014</v>
      </c>
      <c r="C2490">
        <v>23363</v>
      </c>
      <c r="D2490">
        <v>35889</v>
      </c>
      <c r="E2490" s="2">
        <f t="shared" si="80"/>
        <v>1.5361468989427727</v>
      </c>
      <c r="F2490" s="2">
        <f t="shared" si="81"/>
        <v>0.42927726748505657</v>
      </c>
      <c r="G2490" s="2"/>
      <c r="H2490" s="22"/>
    </row>
    <row r="2491" spans="1:8" x14ac:dyDescent="0.25">
      <c r="A2491">
        <v>2490</v>
      </c>
      <c r="B2491">
        <v>2014</v>
      </c>
      <c r="C2491">
        <v>23165</v>
      </c>
      <c r="D2491">
        <v>36430</v>
      </c>
      <c r="E2491" s="2">
        <f t="shared" si="80"/>
        <v>1.5726311245413338</v>
      </c>
      <c r="F2491" s="2">
        <f t="shared" si="81"/>
        <v>0.45275009215186068</v>
      </c>
      <c r="G2491" s="2"/>
      <c r="H2491" s="22"/>
    </row>
    <row r="2492" spans="1:8" x14ac:dyDescent="0.25">
      <c r="A2492">
        <v>2491</v>
      </c>
      <c r="B2492">
        <v>2014</v>
      </c>
      <c r="C2492">
        <v>28709</v>
      </c>
      <c r="D2492">
        <v>46797</v>
      </c>
      <c r="E2492" s="2">
        <f t="shared" si="80"/>
        <v>1.6300463269358041</v>
      </c>
      <c r="F2492" s="2">
        <f t="shared" si="81"/>
        <v>0.48860843584779834</v>
      </c>
      <c r="G2492" s="2"/>
      <c r="H2492" s="22"/>
    </row>
    <row r="2493" spans="1:8" x14ac:dyDescent="0.25">
      <c r="A2493">
        <v>2492</v>
      </c>
      <c r="B2493">
        <v>2014</v>
      </c>
      <c r="C2493">
        <v>22769</v>
      </c>
      <c r="D2493">
        <v>38013</v>
      </c>
      <c r="E2493" s="2">
        <f t="shared" si="80"/>
        <v>1.6695067855417454</v>
      </c>
      <c r="F2493" s="2">
        <f t="shared" si="81"/>
        <v>0.51252824480885328</v>
      </c>
      <c r="G2493" s="2"/>
      <c r="H2493" s="22"/>
    </row>
    <row r="2494" spans="1:8" x14ac:dyDescent="0.25">
      <c r="A2494">
        <v>2493</v>
      </c>
      <c r="B2494">
        <v>2014</v>
      </c>
      <c r="C2494">
        <v>27917</v>
      </c>
      <c r="D2494">
        <v>47502</v>
      </c>
      <c r="E2494" s="2">
        <f t="shared" si="80"/>
        <v>1.7015438621628398</v>
      </c>
      <c r="F2494" s="2">
        <f t="shared" si="81"/>
        <v>0.53153599315306288</v>
      </c>
      <c r="G2494" s="2"/>
      <c r="H2494" s="22"/>
    </row>
    <row r="2495" spans="1:8" x14ac:dyDescent="0.25">
      <c r="A2495">
        <v>2494</v>
      </c>
      <c r="B2495">
        <v>2014</v>
      </c>
      <c r="C2495">
        <v>22175</v>
      </c>
      <c r="D2495">
        <v>38394</v>
      </c>
      <c r="E2495" s="2">
        <f t="shared" si="80"/>
        <v>1.7314092446448703</v>
      </c>
      <c r="F2495" s="2">
        <f t="shared" si="81"/>
        <v>0.54893566918973502</v>
      </c>
      <c r="G2495" s="2"/>
      <c r="H2495" s="22"/>
    </row>
    <row r="2496" spans="1:8" x14ac:dyDescent="0.25">
      <c r="A2496">
        <v>2495</v>
      </c>
      <c r="B2496">
        <v>2014</v>
      </c>
      <c r="C2496">
        <v>26531</v>
      </c>
      <c r="D2496">
        <v>50710</v>
      </c>
      <c r="E2496" s="2">
        <f t="shared" si="80"/>
        <v>1.9113489879763297</v>
      </c>
      <c r="F2496" s="2">
        <f t="shared" si="81"/>
        <v>0.64780926919011461</v>
      </c>
      <c r="G2496" s="2"/>
      <c r="H2496" s="22"/>
    </row>
    <row r="2497" spans="1:8" x14ac:dyDescent="0.25">
      <c r="A2497">
        <v>2496</v>
      </c>
      <c r="B2497">
        <v>2014</v>
      </c>
      <c r="C2497">
        <v>23363</v>
      </c>
      <c r="D2497">
        <v>45275</v>
      </c>
      <c r="E2497" s="2">
        <f t="shared" si="80"/>
        <v>1.9378932500107007</v>
      </c>
      <c r="F2497" s="2">
        <f t="shared" si="81"/>
        <v>0.66160142939765687</v>
      </c>
      <c r="G2497" s="2"/>
      <c r="H2497" s="22"/>
    </row>
    <row r="2498" spans="1:8" x14ac:dyDescent="0.25">
      <c r="A2498">
        <v>2497</v>
      </c>
      <c r="B2498">
        <v>2015</v>
      </c>
      <c r="C2498">
        <v>28481</v>
      </c>
      <c r="D2498">
        <v>9001</v>
      </c>
      <c r="E2498" s="2">
        <f t="shared" ref="E2498:E2561" si="82">D2498/C2498</f>
        <v>0.31603525157122292</v>
      </c>
      <c r="F2498" s="2">
        <f t="shared" si="81"/>
        <v>-1.151901516011953</v>
      </c>
      <c r="G2498" s="2"/>
      <c r="H2498" s="22"/>
    </row>
    <row r="2499" spans="1:8" x14ac:dyDescent="0.25">
      <c r="A2499">
        <v>2498</v>
      </c>
      <c r="B2499">
        <v>2015</v>
      </c>
      <c r="C2499">
        <v>22244</v>
      </c>
      <c r="D2499">
        <v>7170</v>
      </c>
      <c r="E2499" s="2">
        <f t="shared" si="82"/>
        <v>0.3223341125696817</v>
      </c>
      <c r="F2499" s="2">
        <f t="shared" ref="F2499:F2562" si="83">LN(E2499)</f>
        <v>-1.1321666547137885</v>
      </c>
      <c r="G2499" s="2"/>
      <c r="H2499" s="22"/>
    </row>
    <row r="2500" spans="1:8" x14ac:dyDescent="0.25">
      <c r="A2500">
        <v>2499</v>
      </c>
      <c r="B2500">
        <v>2015</v>
      </c>
      <c r="C2500">
        <v>21828</v>
      </c>
      <c r="D2500">
        <v>7306</v>
      </c>
      <c r="E2500" s="2">
        <f t="shared" si="82"/>
        <v>0.33470771486164558</v>
      </c>
      <c r="F2500" s="2">
        <f t="shared" si="83"/>
        <v>-1.0944976209508948</v>
      </c>
      <c r="G2500" s="2"/>
      <c r="H2500" s="22"/>
    </row>
    <row r="2501" spans="1:8" x14ac:dyDescent="0.25">
      <c r="A2501">
        <v>2500</v>
      </c>
      <c r="B2501">
        <v>2015</v>
      </c>
      <c r="C2501">
        <v>29105</v>
      </c>
      <c r="D2501">
        <v>10464</v>
      </c>
      <c r="E2501" s="2">
        <f t="shared" si="82"/>
        <v>0.35952585466414705</v>
      </c>
      <c r="F2501" s="2">
        <f t="shared" si="83"/>
        <v>-1.0229691860088559</v>
      </c>
      <c r="G2501" s="2"/>
      <c r="H2501" s="22"/>
    </row>
    <row r="2502" spans="1:8" x14ac:dyDescent="0.25">
      <c r="A2502">
        <v>2501</v>
      </c>
      <c r="B2502">
        <v>2015</v>
      </c>
      <c r="C2502">
        <v>27649</v>
      </c>
      <c r="D2502">
        <v>10385</v>
      </c>
      <c r="E2502" s="2">
        <f t="shared" si="82"/>
        <v>0.37560128756917066</v>
      </c>
      <c r="F2502" s="2">
        <f t="shared" si="83"/>
        <v>-0.97922710362096921</v>
      </c>
      <c r="G2502" s="2"/>
      <c r="H2502" s="22"/>
    </row>
    <row r="2503" spans="1:8" x14ac:dyDescent="0.25">
      <c r="A2503">
        <v>2502</v>
      </c>
      <c r="B2503">
        <v>2015</v>
      </c>
      <c r="C2503">
        <v>23699</v>
      </c>
      <c r="D2503">
        <v>8815</v>
      </c>
      <c r="E2503" s="2">
        <f t="shared" si="82"/>
        <v>0.37195662264230556</v>
      </c>
      <c r="F2503" s="2">
        <f t="shared" si="83"/>
        <v>-0.9889780373082292</v>
      </c>
      <c r="G2503" s="2"/>
      <c r="H2503" s="22"/>
    </row>
    <row r="2504" spans="1:8" x14ac:dyDescent="0.25">
      <c r="A2504">
        <v>2503</v>
      </c>
      <c r="B2504">
        <v>2015</v>
      </c>
      <c r="C2504">
        <v>27649</v>
      </c>
      <c r="D2504">
        <v>10523</v>
      </c>
      <c r="E2504" s="2">
        <f t="shared" si="82"/>
        <v>0.38059242648920394</v>
      </c>
      <c r="F2504" s="2">
        <f t="shared" si="83"/>
        <v>-0.96602622319036968</v>
      </c>
      <c r="G2504" s="2"/>
      <c r="H2504" s="22"/>
    </row>
    <row r="2505" spans="1:8" x14ac:dyDescent="0.25">
      <c r="A2505">
        <v>2504</v>
      </c>
      <c r="B2505">
        <v>2015</v>
      </c>
      <c r="C2505">
        <v>29520</v>
      </c>
      <c r="D2505">
        <v>11568</v>
      </c>
      <c r="E2505" s="2">
        <f t="shared" si="82"/>
        <v>0.39186991869918697</v>
      </c>
      <c r="F2505" s="2">
        <f t="shared" si="83"/>
        <v>-0.9368253343158629</v>
      </c>
      <c r="G2505" s="2"/>
      <c r="H2505" s="22"/>
    </row>
    <row r="2506" spans="1:8" x14ac:dyDescent="0.25">
      <c r="A2506">
        <v>2505</v>
      </c>
      <c r="B2506">
        <v>2015</v>
      </c>
      <c r="C2506">
        <v>24739</v>
      </c>
      <c r="D2506">
        <v>9508</v>
      </c>
      <c r="E2506" s="2">
        <f t="shared" si="82"/>
        <v>0.38433243057520516</v>
      </c>
      <c r="F2506" s="2">
        <f t="shared" si="83"/>
        <v>-0.95624739627760158</v>
      </c>
      <c r="G2506" s="2"/>
      <c r="H2506" s="22"/>
    </row>
    <row r="2507" spans="1:8" x14ac:dyDescent="0.25">
      <c r="A2507">
        <v>2506</v>
      </c>
      <c r="B2507">
        <v>2015</v>
      </c>
      <c r="C2507">
        <v>30144</v>
      </c>
      <c r="D2507">
        <v>12076</v>
      </c>
      <c r="E2507" s="2">
        <f t="shared" si="82"/>
        <v>0.40061040339702758</v>
      </c>
      <c r="F2507" s="2">
        <f t="shared" si="83"/>
        <v>-0.9147658865493602</v>
      </c>
      <c r="G2507" s="2"/>
      <c r="H2507" s="22"/>
    </row>
    <row r="2508" spans="1:8" x14ac:dyDescent="0.25">
      <c r="A2508">
        <v>2507</v>
      </c>
      <c r="B2508">
        <v>2015</v>
      </c>
      <c r="C2508">
        <v>26818</v>
      </c>
      <c r="D2508">
        <v>10536</v>
      </c>
      <c r="E2508" s="2">
        <f t="shared" si="82"/>
        <v>0.3928704601387128</v>
      </c>
      <c r="F2508" s="2">
        <f t="shared" si="83"/>
        <v>-0.93427533941647045</v>
      </c>
      <c r="G2508" s="2"/>
      <c r="H2508" s="22"/>
    </row>
    <row r="2509" spans="1:8" x14ac:dyDescent="0.25">
      <c r="A2509">
        <v>2508</v>
      </c>
      <c r="B2509">
        <v>2015</v>
      </c>
      <c r="C2509">
        <v>24323</v>
      </c>
      <c r="D2509">
        <v>9650</v>
      </c>
      <c r="E2509" s="2">
        <f t="shared" si="82"/>
        <v>0.39674382271923692</v>
      </c>
      <c r="F2509" s="2">
        <f t="shared" si="83"/>
        <v>-0.92446448940259485</v>
      </c>
      <c r="G2509" s="2"/>
      <c r="H2509" s="22"/>
    </row>
    <row r="2510" spans="1:8" x14ac:dyDescent="0.25">
      <c r="A2510">
        <v>2509</v>
      </c>
      <c r="B2510">
        <v>2015</v>
      </c>
      <c r="C2510">
        <v>25363</v>
      </c>
      <c r="D2510">
        <v>10260</v>
      </c>
      <c r="E2510" s="2">
        <f t="shared" si="82"/>
        <v>0.40452627843709338</v>
      </c>
      <c r="F2510" s="2">
        <f t="shared" si="83"/>
        <v>-0.90503857935988752</v>
      </c>
      <c r="G2510" s="2"/>
      <c r="H2510" s="22"/>
    </row>
    <row r="2511" spans="1:8" x14ac:dyDescent="0.25">
      <c r="A2511">
        <v>2510</v>
      </c>
      <c r="B2511">
        <v>2015</v>
      </c>
      <c r="C2511">
        <v>27441</v>
      </c>
      <c r="D2511">
        <v>10780</v>
      </c>
      <c r="E2511" s="2">
        <f t="shared" si="82"/>
        <v>0.39284282642760832</v>
      </c>
      <c r="F2511" s="2">
        <f t="shared" si="83"/>
        <v>-0.93434567986148609</v>
      </c>
      <c r="G2511" s="2"/>
      <c r="H2511" s="22"/>
    </row>
    <row r="2512" spans="1:8" x14ac:dyDescent="0.25">
      <c r="A2512">
        <v>2511</v>
      </c>
      <c r="B2512">
        <v>2015</v>
      </c>
      <c r="C2512">
        <v>28689</v>
      </c>
      <c r="D2512">
        <v>11968</v>
      </c>
      <c r="E2512" s="2">
        <f t="shared" si="82"/>
        <v>0.41716337272125203</v>
      </c>
      <c r="F2512" s="2">
        <f t="shared" si="83"/>
        <v>-0.87427735280339391</v>
      </c>
      <c r="G2512" s="2"/>
      <c r="H2512" s="22"/>
    </row>
    <row r="2513" spans="1:8" x14ac:dyDescent="0.25">
      <c r="A2513">
        <v>2512</v>
      </c>
      <c r="B2513">
        <v>2015</v>
      </c>
      <c r="C2513">
        <v>23907</v>
      </c>
      <c r="D2513">
        <v>9973</v>
      </c>
      <c r="E2513" s="2">
        <f t="shared" si="82"/>
        <v>0.41715815451541388</v>
      </c>
      <c r="F2513" s="2">
        <f t="shared" si="83"/>
        <v>-0.87428986166398992</v>
      </c>
      <c r="G2513" s="2"/>
      <c r="H2513" s="22"/>
    </row>
    <row r="2514" spans="1:8" x14ac:dyDescent="0.25">
      <c r="A2514">
        <v>2513</v>
      </c>
      <c r="B2514">
        <v>2015</v>
      </c>
      <c r="C2514">
        <v>28481</v>
      </c>
      <c r="D2514">
        <v>11882</v>
      </c>
      <c r="E2514" s="2">
        <f t="shared" si="82"/>
        <v>0.41719040764018117</v>
      </c>
      <c r="F2514" s="2">
        <f t="shared" si="83"/>
        <v>-0.87421254835335138</v>
      </c>
      <c r="G2514" s="2"/>
      <c r="H2514" s="22"/>
    </row>
    <row r="2515" spans="1:8" x14ac:dyDescent="0.25">
      <c r="A2515">
        <v>2514</v>
      </c>
      <c r="B2515">
        <v>2015</v>
      </c>
      <c r="C2515">
        <v>28689</v>
      </c>
      <c r="D2515">
        <v>12330</v>
      </c>
      <c r="E2515" s="2">
        <f t="shared" si="82"/>
        <v>0.42978144933598245</v>
      </c>
      <c r="F2515" s="2">
        <f t="shared" si="83"/>
        <v>-0.84447845685926237</v>
      </c>
      <c r="G2515" s="2"/>
      <c r="H2515" s="22"/>
    </row>
    <row r="2516" spans="1:8" x14ac:dyDescent="0.25">
      <c r="A2516">
        <v>2515</v>
      </c>
      <c r="B2516">
        <v>2015</v>
      </c>
      <c r="C2516">
        <v>30352</v>
      </c>
      <c r="D2516">
        <v>12920</v>
      </c>
      <c r="E2516" s="2">
        <f t="shared" si="82"/>
        <v>0.42567211386399578</v>
      </c>
      <c r="F2516" s="2">
        <f t="shared" si="83"/>
        <v>-0.85408591483820262</v>
      </c>
      <c r="G2516" s="2"/>
      <c r="H2516" s="22"/>
    </row>
    <row r="2517" spans="1:8" x14ac:dyDescent="0.25">
      <c r="A2517">
        <v>2516</v>
      </c>
      <c r="B2517">
        <v>2015</v>
      </c>
      <c r="C2517">
        <v>30352</v>
      </c>
      <c r="D2517">
        <v>12669</v>
      </c>
      <c r="E2517" s="2">
        <f t="shared" si="82"/>
        <v>0.41740247759620452</v>
      </c>
      <c r="F2517" s="2">
        <f t="shared" si="83"/>
        <v>-0.87370434857274215</v>
      </c>
      <c r="G2517" s="2"/>
      <c r="H2517" s="22"/>
    </row>
    <row r="2518" spans="1:8" x14ac:dyDescent="0.25">
      <c r="A2518">
        <v>2517</v>
      </c>
      <c r="B2518">
        <v>2015</v>
      </c>
      <c r="C2518">
        <v>24323</v>
      </c>
      <c r="D2518">
        <v>10153</v>
      </c>
      <c r="E2518" s="2">
        <f t="shared" si="82"/>
        <v>0.41742383752004275</v>
      </c>
      <c r="F2518" s="2">
        <f t="shared" si="83"/>
        <v>-0.87365317643440366</v>
      </c>
      <c r="G2518" s="2"/>
      <c r="H2518" s="22"/>
    </row>
    <row r="2519" spans="1:8" x14ac:dyDescent="0.25">
      <c r="A2519">
        <v>2518</v>
      </c>
      <c r="B2519">
        <v>2015</v>
      </c>
      <c r="C2519">
        <v>28481</v>
      </c>
      <c r="D2519">
        <v>12238</v>
      </c>
      <c r="E2519" s="2">
        <f t="shared" si="82"/>
        <v>0.42968996875109722</v>
      </c>
      <c r="F2519" s="2">
        <f t="shared" si="83"/>
        <v>-0.84469133324655232</v>
      </c>
      <c r="G2519" s="2"/>
      <c r="H2519" s="22"/>
    </row>
    <row r="2520" spans="1:8" x14ac:dyDescent="0.25">
      <c r="A2520">
        <v>2519</v>
      </c>
      <c r="B2520">
        <v>2015</v>
      </c>
      <c r="C2520">
        <v>24739</v>
      </c>
      <c r="D2520">
        <v>10630</v>
      </c>
      <c r="E2520" s="2">
        <f t="shared" si="82"/>
        <v>0.42968592101540076</v>
      </c>
      <c r="F2520" s="2">
        <f t="shared" si="83"/>
        <v>-0.84470075342169271</v>
      </c>
      <c r="G2520" s="2"/>
      <c r="H2520" s="22"/>
    </row>
    <row r="2521" spans="1:8" x14ac:dyDescent="0.25">
      <c r="A2521">
        <v>2520</v>
      </c>
      <c r="B2521">
        <v>2015</v>
      </c>
      <c r="C2521">
        <v>27441</v>
      </c>
      <c r="D2521">
        <v>12024</v>
      </c>
      <c r="E2521" s="2">
        <f t="shared" si="82"/>
        <v>0.4381764512955067</v>
      </c>
      <c r="F2521" s="2">
        <f t="shared" si="83"/>
        <v>-0.82513359289166377</v>
      </c>
      <c r="G2521" s="2"/>
      <c r="H2521" s="22"/>
    </row>
    <row r="2522" spans="1:8" x14ac:dyDescent="0.25">
      <c r="A2522">
        <v>2521</v>
      </c>
      <c r="B2522">
        <v>2015</v>
      </c>
      <c r="C2522">
        <v>22452</v>
      </c>
      <c r="D2522">
        <v>9742</v>
      </c>
      <c r="E2522" s="2">
        <f t="shared" si="82"/>
        <v>0.43390343844646356</v>
      </c>
      <c r="F2522" s="2">
        <f t="shared" si="83"/>
        <v>-0.834933261695602</v>
      </c>
      <c r="G2522" s="2"/>
      <c r="H2522" s="22"/>
    </row>
    <row r="2523" spans="1:8" x14ac:dyDescent="0.25">
      <c r="A2523">
        <v>2522</v>
      </c>
      <c r="B2523">
        <v>2015</v>
      </c>
      <c r="C2523">
        <v>29105</v>
      </c>
      <c r="D2523">
        <v>12506</v>
      </c>
      <c r="E2523" s="2">
        <f t="shared" si="82"/>
        <v>0.42968562102731489</v>
      </c>
      <c r="F2523" s="2">
        <f t="shared" si="83"/>
        <v>-0.84470145157859267</v>
      </c>
      <c r="G2523" s="2"/>
      <c r="H2523" s="22"/>
    </row>
    <row r="2524" spans="1:8" x14ac:dyDescent="0.25">
      <c r="A2524">
        <v>2523</v>
      </c>
      <c r="B2524">
        <v>2015</v>
      </c>
      <c r="C2524">
        <v>27234</v>
      </c>
      <c r="D2524">
        <v>11818</v>
      </c>
      <c r="E2524" s="2">
        <f t="shared" si="82"/>
        <v>0.43394286553572742</v>
      </c>
      <c r="F2524" s="2">
        <f t="shared" si="83"/>
        <v>-0.83484239977890062</v>
      </c>
      <c r="G2524" s="2"/>
      <c r="H2524" s="22"/>
    </row>
    <row r="2525" spans="1:8" x14ac:dyDescent="0.25">
      <c r="A2525">
        <v>2524</v>
      </c>
      <c r="B2525">
        <v>2015</v>
      </c>
      <c r="C2525">
        <v>24115</v>
      </c>
      <c r="D2525">
        <v>10362</v>
      </c>
      <c r="E2525" s="2">
        <f t="shared" si="82"/>
        <v>0.42969106365332782</v>
      </c>
      <c r="F2525" s="2">
        <f t="shared" si="83"/>
        <v>-0.84468878512833856</v>
      </c>
      <c r="G2525" s="2"/>
      <c r="H2525" s="22"/>
    </row>
    <row r="2526" spans="1:8" x14ac:dyDescent="0.25">
      <c r="A2526">
        <v>2525</v>
      </c>
      <c r="B2526">
        <v>2015</v>
      </c>
      <c r="C2526">
        <v>29728</v>
      </c>
      <c r="D2526">
        <v>13027</v>
      </c>
      <c r="E2526" s="2">
        <f t="shared" si="82"/>
        <v>0.43820640473627559</v>
      </c>
      <c r="F2526" s="2">
        <f t="shared" si="83"/>
        <v>-0.82506523591600089</v>
      </c>
      <c r="G2526" s="2"/>
      <c r="H2526" s="22"/>
    </row>
    <row r="2527" spans="1:8" x14ac:dyDescent="0.25">
      <c r="A2527">
        <v>2526</v>
      </c>
      <c r="B2527">
        <v>2015</v>
      </c>
      <c r="C2527">
        <v>23076</v>
      </c>
      <c r="D2527">
        <v>10198</v>
      </c>
      <c r="E2527" s="2">
        <f t="shared" si="82"/>
        <v>0.44193101057375628</v>
      </c>
      <c r="F2527" s="2">
        <f t="shared" si="83"/>
        <v>-0.81660149376167901</v>
      </c>
      <c r="G2527" s="2"/>
      <c r="H2527" s="22"/>
    </row>
    <row r="2528" spans="1:8" x14ac:dyDescent="0.25">
      <c r="A2528">
        <v>2527</v>
      </c>
      <c r="B2528">
        <v>2015</v>
      </c>
      <c r="C2528">
        <v>26610</v>
      </c>
      <c r="D2528">
        <v>12110</v>
      </c>
      <c r="E2528" s="2">
        <f t="shared" si="82"/>
        <v>0.45509207065013152</v>
      </c>
      <c r="F2528" s="2">
        <f t="shared" si="83"/>
        <v>-0.78725552742459692</v>
      </c>
      <c r="G2528" s="2"/>
      <c r="H2528" s="22"/>
    </row>
    <row r="2529" spans="1:8" x14ac:dyDescent="0.25">
      <c r="A2529">
        <v>2528</v>
      </c>
      <c r="B2529">
        <v>2015</v>
      </c>
      <c r="C2529">
        <v>23076</v>
      </c>
      <c r="D2529">
        <v>10401</v>
      </c>
      <c r="E2529" s="2">
        <f t="shared" si="82"/>
        <v>0.45072802912116483</v>
      </c>
      <c r="F2529" s="2">
        <f t="shared" si="83"/>
        <v>-0.79689116102364699</v>
      </c>
      <c r="G2529" s="2"/>
      <c r="H2529" s="22"/>
    </row>
    <row r="2530" spans="1:8" x14ac:dyDescent="0.25">
      <c r="A2530">
        <v>2529</v>
      </c>
      <c r="B2530">
        <v>2015</v>
      </c>
      <c r="C2530">
        <v>22660</v>
      </c>
      <c r="D2530">
        <v>10312</v>
      </c>
      <c r="E2530" s="2">
        <f t="shared" si="82"/>
        <v>0.45507502206531331</v>
      </c>
      <c r="F2530" s="2">
        <f t="shared" si="83"/>
        <v>-0.78729298996297403</v>
      </c>
      <c r="G2530" s="2"/>
      <c r="H2530" s="22"/>
    </row>
    <row r="2531" spans="1:8" x14ac:dyDescent="0.25">
      <c r="A2531">
        <v>2530</v>
      </c>
      <c r="B2531">
        <v>2015</v>
      </c>
      <c r="C2531">
        <v>21828</v>
      </c>
      <c r="D2531">
        <v>9647</v>
      </c>
      <c r="E2531" s="2">
        <f t="shared" si="82"/>
        <v>0.44195528678761226</v>
      </c>
      <c r="F2531" s="2">
        <f t="shared" si="83"/>
        <v>-0.81654656313556895</v>
      </c>
      <c r="G2531" s="2"/>
      <c r="H2531" s="22"/>
    </row>
    <row r="2532" spans="1:8" x14ac:dyDescent="0.25">
      <c r="A2532">
        <v>2531</v>
      </c>
      <c r="B2532">
        <v>2015</v>
      </c>
      <c r="C2532">
        <v>22244</v>
      </c>
      <c r="D2532">
        <v>10404</v>
      </c>
      <c r="E2532" s="2">
        <f t="shared" si="82"/>
        <v>0.46772163279985612</v>
      </c>
      <c r="F2532" s="2">
        <f t="shared" si="83"/>
        <v>-0.75988196173891243</v>
      </c>
      <c r="G2532" s="2"/>
      <c r="H2532" s="22"/>
    </row>
    <row r="2533" spans="1:8" x14ac:dyDescent="0.25">
      <c r="A2533">
        <v>2532</v>
      </c>
      <c r="B2533">
        <v>2015</v>
      </c>
      <c r="C2533">
        <v>25986</v>
      </c>
      <c r="D2533">
        <v>12037</v>
      </c>
      <c r="E2533" s="2">
        <f t="shared" si="82"/>
        <v>0.46321095974755638</v>
      </c>
      <c r="F2533" s="2">
        <f t="shared" si="83"/>
        <v>-0.76957269206294687</v>
      </c>
      <c r="G2533" s="2"/>
      <c r="H2533" s="22"/>
    </row>
    <row r="2534" spans="1:8" x14ac:dyDescent="0.25">
      <c r="A2534">
        <v>2533</v>
      </c>
      <c r="B2534">
        <v>2015</v>
      </c>
      <c r="C2534">
        <v>31184</v>
      </c>
      <c r="D2534">
        <v>14445</v>
      </c>
      <c r="E2534" s="2">
        <f t="shared" si="82"/>
        <v>0.46321831708568495</v>
      </c>
      <c r="F2534" s="2">
        <f t="shared" si="83"/>
        <v>-0.7695568088470065</v>
      </c>
      <c r="G2534" s="2"/>
      <c r="H2534" s="22"/>
    </row>
    <row r="2535" spans="1:8" x14ac:dyDescent="0.25">
      <c r="A2535">
        <v>2534</v>
      </c>
      <c r="B2535">
        <v>2015</v>
      </c>
      <c r="C2535">
        <v>23492</v>
      </c>
      <c r="D2535">
        <v>10777</v>
      </c>
      <c r="E2535" s="2">
        <f t="shared" si="82"/>
        <v>0.4587519155457177</v>
      </c>
      <c r="F2535" s="2">
        <f t="shared" si="83"/>
        <v>-0.77924570404557836</v>
      </c>
      <c r="G2535" s="2"/>
      <c r="H2535" s="22"/>
    </row>
    <row r="2536" spans="1:8" x14ac:dyDescent="0.25">
      <c r="A2536">
        <v>2535</v>
      </c>
      <c r="B2536">
        <v>2015</v>
      </c>
      <c r="C2536">
        <v>26402</v>
      </c>
      <c r="D2536">
        <v>12348</v>
      </c>
      <c r="E2536" s="2">
        <f t="shared" si="82"/>
        <v>0.46769184152715704</v>
      </c>
      <c r="F2536" s="2">
        <f t="shared" si="83"/>
        <v>-0.75994565821865501</v>
      </c>
      <c r="G2536" s="2"/>
      <c r="H2536" s="22"/>
    </row>
    <row r="2537" spans="1:8" x14ac:dyDescent="0.25">
      <c r="A2537">
        <v>2536</v>
      </c>
      <c r="B2537">
        <v>2015</v>
      </c>
      <c r="C2537">
        <v>31184</v>
      </c>
      <c r="D2537">
        <v>14835</v>
      </c>
      <c r="E2537" s="2">
        <f t="shared" si="82"/>
        <v>0.47572473063109288</v>
      </c>
      <c r="F2537" s="2">
        <f t="shared" si="83"/>
        <v>-0.74291588902241978</v>
      </c>
      <c r="G2537" s="2"/>
      <c r="H2537" s="22"/>
    </row>
    <row r="2538" spans="1:8" x14ac:dyDescent="0.25">
      <c r="A2538">
        <v>2537</v>
      </c>
      <c r="B2538">
        <v>2015</v>
      </c>
      <c r="C2538">
        <v>25778</v>
      </c>
      <c r="D2538">
        <v>12026</v>
      </c>
      <c r="E2538" s="2">
        <f t="shared" si="82"/>
        <v>0.46652184032896266</v>
      </c>
      <c r="F2538" s="2">
        <f t="shared" si="83"/>
        <v>-0.76245044236521098</v>
      </c>
      <c r="G2538" s="2"/>
      <c r="H2538" s="22"/>
    </row>
    <row r="2539" spans="1:8" x14ac:dyDescent="0.25">
      <c r="A2539">
        <v>2538</v>
      </c>
      <c r="B2539">
        <v>2015</v>
      </c>
      <c r="C2539">
        <v>29936</v>
      </c>
      <c r="D2539">
        <v>14242</v>
      </c>
      <c r="E2539" s="2">
        <f t="shared" si="82"/>
        <v>0.47574826296098344</v>
      </c>
      <c r="F2539" s="2">
        <f t="shared" si="83"/>
        <v>-0.7428664239718008</v>
      </c>
      <c r="G2539" s="2"/>
      <c r="H2539" s="22"/>
    </row>
    <row r="2540" spans="1:8" x14ac:dyDescent="0.25">
      <c r="A2540">
        <v>2539</v>
      </c>
      <c r="B2540">
        <v>2015</v>
      </c>
      <c r="C2540">
        <v>27441</v>
      </c>
      <c r="D2540">
        <v>12928</v>
      </c>
      <c r="E2540" s="2">
        <f t="shared" si="82"/>
        <v>0.47111985714806309</v>
      </c>
      <c r="F2540" s="2">
        <f t="shared" si="83"/>
        <v>-0.75264274356359762</v>
      </c>
      <c r="G2540" s="2"/>
      <c r="H2540" s="22"/>
    </row>
    <row r="2541" spans="1:8" x14ac:dyDescent="0.25">
      <c r="A2541">
        <v>2540</v>
      </c>
      <c r="B2541">
        <v>2015</v>
      </c>
      <c r="C2541">
        <v>24531</v>
      </c>
      <c r="D2541">
        <v>11557</v>
      </c>
      <c r="E2541" s="2">
        <f t="shared" si="82"/>
        <v>0.47111817700052994</v>
      </c>
      <c r="F2541" s="2">
        <f t="shared" si="83"/>
        <v>-0.75264630985464565</v>
      </c>
      <c r="G2541" s="2"/>
      <c r="H2541" s="22"/>
    </row>
    <row r="2542" spans="1:8" x14ac:dyDescent="0.25">
      <c r="A2542">
        <v>2541</v>
      </c>
      <c r="B2542">
        <v>2015</v>
      </c>
      <c r="C2542">
        <v>29520</v>
      </c>
      <c r="D2542">
        <v>13772</v>
      </c>
      <c r="E2542" s="2">
        <f t="shared" si="82"/>
        <v>0.46653116531165312</v>
      </c>
      <c r="F2542" s="2">
        <f t="shared" si="83"/>
        <v>-0.76243045425599443</v>
      </c>
      <c r="G2542" s="2"/>
      <c r="H2542" s="22"/>
    </row>
    <row r="2543" spans="1:8" x14ac:dyDescent="0.25">
      <c r="A2543">
        <v>2542</v>
      </c>
      <c r="B2543">
        <v>2015</v>
      </c>
      <c r="C2543">
        <v>24947</v>
      </c>
      <c r="D2543">
        <v>11868</v>
      </c>
      <c r="E2543" s="2">
        <f t="shared" si="82"/>
        <v>0.47572854451437047</v>
      </c>
      <c r="F2543" s="2">
        <f t="shared" si="83"/>
        <v>-0.74290787205852427</v>
      </c>
      <c r="G2543" s="2"/>
      <c r="H2543" s="22"/>
    </row>
    <row r="2544" spans="1:8" x14ac:dyDescent="0.25">
      <c r="A2544">
        <v>2543</v>
      </c>
      <c r="B2544">
        <v>2015</v>
      </c>
      <c r="C2544">
        <v>23699</v>
      </c>
      <c r="D2544">
        <v>11166</v>
      </c>
      <c r="E2544" s="2">
        <f t="shared" si="82"/>
        <v>0.47115912063800158</v>
      </c>
      <c r="F2544" s="2">
        <f t="shared" si="83"/>
        <v>-0.75255940626989404</v>
      </c>
      <c r="G2544" s="2"/>
      <c r="H2544" s="22"/>
    </row>
    <row r="2545" spans="1:8" x14ac:dyDescent="0.25">
      <c r="A2545">
        <v>2544</v>
      </c>
      <c r="B2545">
        <v>2015</v>
      </c>
      <c r="C2545">
        <v>28065</v>
      </c>
      <c r="D2545">
        <v>13704</v>
      </c>
      <c r="E2545" s="2">
        <f t="shared" si="82"/>
        <v>0.48829502939604491</v>
      </c>
      <c r="F2545" s="2">
        <f t="shared" si="83"/>
        <v>-0.71683548737234382</v>
      </c>
      <c r="G2545" s="2"/>
      <c r="H2545" s="22"/>
    </row>
    <row r="2546" spans="1:8" x14ac:dyDescent="0.25">
      <c r="A2546">
        <v>2545</v>
      </c>
      <c r="B2546">
        <v>2015</v>
      </c>
      <c r="C2546">
        <v>24947</v>
      </c>
      <c r="D2546">
        <v>12181</v>
      </c>
      <c r="E2546" s="2">
        <f t="shared" si="82"/>
        <v>0.48827514330380406</v>
      </c>
      <c r="F2546" s="2">
        <f t="shared" si="83"/>
        <v>-0.71687621376927768</v>
      </c>
      <c r="G2546" s="2"/>
      <c r="H2546" s="22"/>
    </row>
    <row r="2547" spans="1:8" x14ac:dyDescent="0.25">
      <c r="A2547">
        <v>2546</v>
      </c>
      <c r="B2547">
        <v>2015</v>
      </c>
      <c r="C2547">
        <v>29105</v>
      </c>
      <c r="D2547">
        <v>14349</v>
      </c>
      <c r="E2547" s="2">
        <f t="shared" si="82"/>
        <v>0.49300807421405257</v>
      </c>
      <c r="F2547" s="2">
        <f t="shared" si="83"/>
        <v>-0.70722972735742928</v>
      </c>
      <c r="G2547" s="2"/>
      <c r="H2547" s="22"/>
    </row>
    <row r="2548" spans="1:8" x14ac:dyDescent="0.25">
      <c r="A2548">
        <v>2547</v>
      </c>
      <c r="B2548">
        <v>2015</v>
      </c>
      <c r="C2548">
        <v>29105</v>
      </c>
      <c r="D2548">
        <v>14349</v>
      </c>
      <c r="E2548" s="2">
        <f t="shared" si="82"/>
        <v>0.49300807421405257</v>
      </c>
      <c r="F2548" s="2">
        <f t="shared" si="83"/>
        <v>-0.70722972735742928</v>
      </c>
      <c r="G2548" s="2"/>
      <c r="H2548" s="22"/>
    </row>
    <row r="2549" spans="1:8" x14ac:dyDescent="0.25">
      <c r="A2549">
        <v>2548</v>
      </c>
      <c r="B2549">
        <v>2015</v>
      </c>
      <c r="C2549">
        <v>29312</v>
      </c>
      <c r="D2549">
        <v>14451</v>
      </c>
      <c r="E2549" s="2">
        <f t="shared" si="82"/>
        <v>0.4930062772925764</v>
      </c>
      <c r="F2549" s="2">
        <f t="shared" si="83"/>
        <v>-0.7072333721755264</v>
      </c>
      <c r="G2549" s="2"/>
      <c r="H2549" s="22"/>
    </row>
    <row r="2550" spans="1:8" x14ac:dyDescent="0.25">
      <c r="A2550">
        <v>2549</v>
      </c>
      <c r="B2550">
        <v>2015</v>
      </c>
      <c r="C2550">
        <v>25363</v>
      </c>
      <c r="D2550">
        <v>12384</v>
      </c>
      <c r="E2550" s="2">
        <f t="shared" si="82"/>
        <v>0.48827031502582502</v>
      </c>
      <c r="F2550" s="2">
        <f t="shared" si="83"/>
        <v>-0.7168861022551396</v>
      </c>
      <c r="G2550" s="2"/>
      <c r="H2550" s="22"/>
    </row>
    <row r="2551" spans="1:8" x14ac:dyDescent="0.25">
      <c r="A2551">
        <v>2550</v>
      </c>
      <c r="B2551">
        <v>2015</v>
      </c>
      <c r="C2551">
        <v>25570</v>
      </c>
      <c r="D2551">
        <v>12484</v>
      </c>
      <c r="E2551" s="2">
        <f t="shared" si="82"/>
        <v>0.48822839264763396</v>
      </c>
      <c r="F2551" s="2">
        <f t="shared" si="83"/>
        <v>-0.71697196489456227</v>
      </c>
      <c r="G2551" s="2"/>
      <c r="H2551" s="22"/>
    </row>
    <row r="2552" spans="1:8" x14ac:dyDescent="0.25">
      <c r="A2552">
        <v>2551</v>
      </c>
      <c r="B2552">
        <v>2015</v>
      </c>
      <c r="C2552">
        <v>22452</v>
      </c>
      <c r="D2552">
        <v>11134</v>
      </c>
      <c r="E2552" s="2">
        <f t="shared" si="82"/>
        <v>0.49590236949937644</v>
      </c>
      <c r="F2552" s="2">
        <f t="shared" si="83"/>
        <v>-0.70137620731863692</v>
      </c>
      <c r="G2552" s="2"/>
      <c r="H2552" s="22"/>
    </row>
    <row r="2553" spans="1:8" x14ac:dyDescent="0.25">
      <c r="A2553">
        <v>2552</v>
      </c>
      <c r="B2553">
        <v>2015</v>
      </c>
      <c r="C2553">
        <v>27234</v>
      </c>
      <c r="D2553">
        <v>13638</v>
      </c>
      <c r="E2553" s="2">
        <f t="shared" si="82"/>
        <v>0.50077109495483585</v>
      </c>
      <c r="F2553" s="2">
        <f t="shared" si="83"/>
        <v>-0.69160617860392248</v>
      </c>
      <c r="G2553" s="2"/>
      <c r="H2553" s="22"/>
    </row>
    <row r="2554" spans="1:8" x14ac:dyDescent="0.25">
      <c r="A2554">
        <v>2553</v>
      </c>
      <c r="B2554">
        <v>2015</v>
      </c>
      <c r="C2554">
        <v>29312</v>
      </c>
      <c r="D2554">
        <v>14394</v>
      </c>
      <c r="E2554" s="2">
        <f t="shared" si="82"/>
        <v>0.49106168122270744</v>
      </c>
      <c r="F2554" s="2">
        <f t="shared" si="83"/>
        <v>-0.71118553540610718</v>
      </c>
      <c r="G2554" s="2"/>
      <c r="H2554" s="22"/>
    </row>
    <row r="2555" spans="1:8" x14ac:dyDescent="0.25">
      <c r="A2555">
        <v>2554</v>
      </c>
      <c r="B2555">
        <v>2015</v>
      </c>
      <c r="C2555">
        <v>27441</v>
      </c>
      <c r="D2555">
        <v>13609</v>
      </c>
      <c r="E2555" s="2">
        <f t="shared" si="82"/>
        <v>0.49593673699938051</v>
      </c>
      <c r="F2555" s="2">
        <f t="shared" si="83"/>
        <v>-0.70130690676415652</v>
      </c>
      <c r="G2555" s="2"/>
      <c r="H2555" s="22"/>
    </row>
    <row r="2556" spans="1:8" x14ac:dyDescent="0.25">
      <c r="A2556">
        <v>2555</v>
      </c>
      <c r="B2556">
        <v>2015</v>
      </c>
      <c r="C2556">
        <v>24739</v>
      </c>
      <c r="D2556">
        <v>12388</v>
      </c>
      <c r="E2556" s="2">
        <f t="shared" si="82"/>
        <v>0.5007478071061886</v>
      </c>
      <c r="F2556" s="2">
        <f t="shared" si="83"/>
        <v>-0.69165268366459287</v>
      </c>
      <c r="G2556" s="2"/>
      <c r="H2556" s="22"/>
    </row>
    <row r="2557" spans="1:8" x14ac:dyDescent="0.25">
      <c r="A2557">
        <v>2556</v>
      </c>
      <c r="B2557">
        <v>2015</v>
      </c>
      <c r="C2557">
        <v>23076</v>
      </c>
      <c r="D2557">
        <v>11444</v>
      </c>
      <c r="E2557" s="2">
        <f t="shared" si="82"/>
        <v>0.49592650372681574</v>
      </c>
      <c r="F2557" s="2">
        <f t="shared" si="83"/>
        <v>-0.7013275412067792</v>
      </c>
      <c r="G2557" s="2"/>
      <c r="H2557" s="22"/>
    </row>
    <row r="2558" spans="1:8" x14ac:dyDescent="0.25">
      <c r="A2558">
        <v>2557</v>
      </c>
      <c r="B2558">
        <v>2015</v>
      </c>
      <c r="C2558">
        <v>22036</v>
      </c>
      <c r="D2558">
        <v>11036</v>
      </c>
      <c r="E2558" s="2">
        <f t="shared" si="82"/>
        <v>0.50081684516246139</v>
      </c>
      <c r="F2558" s="2">
        <f t="shared" si="83"/>
        <v>-0.69151482325543057</v>
      </c>
      <c r="G2558" s="2"/>
      <c r="H2558" s="22"/>
    </row>
    <row r="2559" spans="1:8" x14ac:dyDescent="0.25">
      <c r="A2559">
        <v>2558</v>
      </c>
      <c r="B2559">
        <v>2015</v>
      </c>
      <c r="C2559">
        <v>23699</v>
      </c>
      <c r="D2559">
        <v>12165</v>
      </c>
      <c r="E2559" s="2">
        <f t="shared" si="82"/>
        <v>0.51331279800835483</v>
      </c>
      <c r="F2559" s="2">
        <f t="shared" si="83"/>
        <v>-0.66686987692257671</v>
      </c>
      <c r="G2559" s="2"/>
      <c r="H2559" s="22"/>
    </row>
    <row r="2560" spans="1:8" x14ac:dyDescent="0.25">
      <c r="A2560">
        <v>2559</v>
      </c>
      <c r="B2560">
        <v>2015</v>
      </c>
      <c r="C2560">
        <v>26402</v>
      </c>
      <c r="D2560">
        <v>13684</v>
      </c>
      <c r="E2560" s="2">
        <f t="shared" si="82"/>
        <v>0.51829406863116434</v>
      </c>
      <c r="F2560" s="2">
        <f t="shared" si="83"/>
        <v>-0.65721249774320956</v>
      </c>
      <c r="G2560" s="2"/>
      <c r="H2560" s="22"/>
    </row>
    <row r="2561" spans="1:8" x14ac:dyDescent="0.25">
      <c r="A2561">
        <v>2560</v>
      </c>
      <c r="B2561">
        <v>2015</v>
      </c>
      <c r="C2561">
        <v>24323</v>
      </c>
      <c r="D2561">
        <v>12486</v>
      </c>
      <c r="E2561" s="2">
        <f t="shared" si="82"/>
        <v>0.51334128191423756</v>
      </c>
      <c r="F2561" s="2">
        <f t="shared" si="83"/>
        <v>-0.6668143881139369</v>
      </c>
      <c r="G2561" s="2"/>
      <c r="H2561" s="22"/>
    </row>
    <row r="2562" spans="1:8" x14ac:dyDescent="0.25">
      <c r="A2562">
        <v>2561</v>
      </c>
      <c r="B2562">
        <v>2015</v>
      </c>
      <c r="C2562">
        <v>24947</v>
      </c>
      <c r="D2562">
        <v>12805</v>
      </c>
      <c r="E2562" s="2">
        <f t="shared" ref="E2562:E2625" si="84">D2562/C2562</f>
        <v>0.51328817092235535</v>
      </c>
      <c r="F2562" s="2">
        <f t="shared" si="83"/>
        <v>-0.66691785483561117</v>
      </c>
      <c r="G2562" s="2"/>
      <c r="H2562" s="22"/>
    </row>
    <row r="2563" spans="1:8" x14ac:dyDescent="0.25">
      <c r="A2563">
        <v>2562</v>
      </c>
      <c r="B2563">
        <v>2015</v>
      </c>
      <c r="C2563">
        <v>22452</v>
      </c>
      <c r="D2563">
        <v>11524</v>
      </c>
      <c r="E2563" s="2">
        <f t="shared" si="84"/>
        <v>0.51327275966506325</v>
      </c>
      <c r="F2563" s="2">
        <f t="shared" ref="F2563:F2626" si="85">LN(E2563)</f>
        <v>-0.66694787985767079</v>
      </c>
      <c r="G2563" s="2"/>
      <c r="H2563" s="22"/>
    </row>
    <row r="2564" spans="1:8" x14ac:dyDescent="0.25">
      <c r="A2564">
        <v>2563</v>
      </c>
      <c r="B2564">
        <v>2015</v>
      </c>
      <c r="C2564">
        <v>26818</v>
      </c>
      <c r="D2564">
        <v>13965</v>
      </c>
      <c r="E2564" s="2">
        <f t="shared" si="84"/>
        <v>0.52073234394809453</v>
      </c>
      <c r="F2564" s="2">
        <f t="shared" si="85"/>
        <v>-0.65251910446031025</v>
      </c>
      <c r="G2564" s="2"/>
      <c r="H2564" s="22"/>
    </row>
    <row r="2565" spans="1:8" x14ac:dyDescent="0.25">
      <c r="A2565">
        <v>2564</v>
      </c>
      <c r="B2565">
        <v>2015</v>
      </c>
      <c r="C2565">
        <v>24323</v>
      </c>
      <c r="D2565">
        <v>12542</v>
      </c>
      <c r="E2565" s="2">
        <f t="shared" si="84"/>
        <v>0.51564362948649423</v>
      </c>
      <c r="F2565" s="2">
        <f t="shared" si="85"/>
        <v>-0.66233939263266028</v>
      </c>
      <c r="G2565" s="2"/>
      <c r="H2565" s="22"/>
    </row>
    <row r="2566" spans="1:8" x14ac:dyDescent="0.25">
      <c r="A2566">
        <v>2565</v>
      </c>
      <c r="B2566">
        <v>2015</v>
      </c>
      <c r="C2566">
        <v>27026</v>
      </c>
      <c r="D2566">
        <v>14073</v>
      </c>
      <c r="E2566" s="2">
        <f t="shared" si="84"/>
        <v>0.52072078738992078</v>
      </c>
      <c r="F2566" s="2">
        <f t="shared" si="85"/>
        <v>-0.65254129760146373</v>
      </c>
      <c r="G2566" s="2"/>
      <c r="H2566" s="22"/>
    </row>
    <row r="2567" spans="1:8" x14ac:dyDescent="0.25">
      <c r="A2567">
        <v>2566</v>
      </c>
      <c r="B2567">
        <v>2015</v>
      </c>
      <c r="C2567">
        <v>21828</v>
      </c>
      <c r="D2567">
        <v>11366</v>
      </c>
      <c r="E2567" s="2">
        <f t="shared" si="84"/>
        <v>0.52070734835990473</v>
      </c>
      <c r="F2567" s="2">
        <f t="shared" si="85"/>
        <v>-0.65256710644905569</v>
      </c>
      <c r="G2567" s="2"/>
      <c r="H2567" s="22"/>
    </row>
    <row r="2568" spans="1:8" x14ac:dyDescent="0.25">
      <c r="A2568">
        <v>2567</v>
      </c>
      <c r="B2568">
        <v>2015</v>
      </c>
      <c r="C2568">
        <v>31184</v>
      </c>
      <c r="D2568">
        <v>16079</v>
      </c>
      <c r="E2568" s="2">
        <f t="shared" si="84"/>
        <v>0.51561698306824011</v>
      </c>
      <c r="F2568" s="2">
        <f t="shared" si="85"/>
        <v>-0.66239107000293052</v>
      </c>
      <c r="G2568" s="2"/>
      <c r="H2568" s="22"/>
    </row>
    <row r="2569" spans="1:8" x14ac:dyDescent="0.25">
      <c r="A2569">
        <v>2568</v>
      </c>
      <c r="B2569">
        <v>2015</v>
      </c>
      <c r="C2569">
        <v>27857</v>
      </c>
      <c r="D2569">
        <v>14506</v>
      </c>
      <c r="E2569" s="2">
        <f t="shared" si="84"/>
        <v>0.5207308755429515</v>
      </c>
      <c r="F2569" s="2">
        <f t="shared" si="85"/>
        <v>-0.65252192434893541</v>
      </c>
      <c r="G2569" s="2"/>
      <c r="H2569" s="22"/>
    </row>
    <row r="2570" spans="1:8" x14ac:dyDescent="0.25">
      <c r="A2570">
        <v>2569</v>
      </c>
      <c r="B2570">
        <v>2015</v>
      </c>
      <c r="C2570">
        <v>24115</v>
      </c>
      <c r="D2570">
        <v>12435</v>
      </c>
      <c r="E2570" s="2">
        <f t="shared" si="84"/>
        <v>0.51565415716359109</v>
      </c>
      <c r="F2570" s="2">
        <f t="shared" si="85"/>
        <v>-0.66231897626556724</v>
      </c>
      <c r="G2570" s="2"/>
      <c r="H2570" s="22"/>
    </row>
    <row r="2571" spans="1:8" x14ac:dyDescent="0.25">
      <c r="A2571">
        <v>2570</v>
      </c>
      <c r="B2571">
        <v>2015</v>
      </c>
      <c r="C2571">
        <v>22452</v>
      </c>
      <c r="D2571">
        <v>11576</v>
      </c>
      <c r="E2571" s="2">
        <f t="shared" si="84"/>
        <v>0.51558881168715487</v>
      </c>
      <c r="F2571" s="2">
        <f t="shared" si="85"/>
        <v>-0.66244570775077005</v>
      </c>
      <c r="G2571" s="2"/>
      <c r="H2571" s="22"/>
    </row>
    <row r="2572" spans="1:8" x14ac:dyDescent="0.25">
      <c r="A2572">
        <v>2571</v>
      </c>
      <c r="B2572">
        <v>2015</v>
      </c>
      <c r="C2572">
        <v>29520</v>
      </c>
      <c r="D2572">
        <v>15673</v>
      </c>
      <c r="E2572" s="2">
        <f t="shared" si="84"/>
        <v>0.53092818428184285</v>
      </c>
      <c r="F2572" s="2">
        <f t="shared" si="85"/>
        <v>-0.63312851306034057</v>
      </c>
      <c r="G2572" s="2"/>
      <c r="H2572" s="22"/>
    </row>
    <row r="2573" spans="1:8" x14ac:dyDescent="0.25">
      <c r="A2573">
        <v>2572</v>
      </c>
      <c r="B2573">
        <v>2015</v>
      </c>
      <c r="C2573">
        <v>25778</v>
      </c>
      <c r="D2573">
        <v>13877</v>
      </c>
      <c r="E2573" s="2">
        <f t="shared" si="84"/>
        <v>0.53832725579951901</v>
      </c>
      <c r="F2573" s="2">
        <f t="shared" si="85"/>
        <v>-0.61928862159371434</v>
      </c>
      <c r="G2573" s="2"/>
      <c r="H2573" s="22"/>
    </row>
    <row r="2574" spans="1:8" x14ac:dyDescent="0.25">
      <c r="A2574">
        <v>2573</v>
      </c>
      <c r="B2574">
        <v>2015</v>
      </c>
      <c r="C2574">
        <v>29936</v>
      </c>
      <c r="D2574">
        <v>16116</v>
      </c>
      <c r="E2574" s="2">
        <f t="shared" si="84"/>
        <v>0.53834847675040087</v>
      </c>
      <c r="F2574" s="2">
        <f t="shared" si="85"/>
        <v>-0.61924920220263291</v>
      </c>
      <c r="G2574" s="2"/>
      <c r="H2574" s="22"/>
    </row>
    <row r="2575" spans="1:8" x14ac:dyDescent="0.25">
      <c r="A2575">
        <v>2574</v>
      </c>
      <c r="B2575">
        <v>2015</v>
      </c>
      <c r="C2575">
        <v>30768</v>
      </c>
      <c r="D2575">
        <v>16724</v>
      </c>
      <c r="E2575" s="2">
        <f t="shared" si="84"/>
        <v>0.54355174206968282</v>
      </c>
      <c r="F2575" s="2">
        <f t="shared" si="85"/>
        <v>-0.60963037535210529</v>
      </c>
      <c r="G2575" s="2"/>
      <c r="H2575" s="22"/>
    </row>
    <row r="2576" spans="1:8" x14ac:dyDescent="0.25">
      <c r="A2576">
        <v>2575</v>
      </c>
      <c r="B2576">
        <v>2015</v>
      </c>
      <c r="C2576">
        <v>23076</v>
      </c>
      <c r="D2576">
        <v>12422</v>
      </c>
      <c r="E2576" s="2">
        <f t="shared" si="84"/>
        <v>0.53830819899462645</v>
      </c>
      <c r="F2576" s="2">
        <f t="shared" si="85"/>
        <v>-0.6193240222575318</v>
      </c>
      <c r="G2576" s="2"/>
      <c r="H2576" s="22"/>
    </row>
    <row r="2577" spans="1:8" x14ac:dyDescent="0.25">
      <c r="A2577">
        <v>2576</v>
      </c>
      <c r="B2577">
        <v>2015</v>
      </c>
      <c r="C2577">
        <v>24531</v>
      </c>
      <c r="D2577">
        <v>13206</v>
      </c>
      <c r="E2577" s="2">
        <f t="shared" si="84"/>
        <v>0.53833924422159718</v>
      </c>
      <c r="F2577" s="2">
        <f t="shared" si="85"/>
        <v>-0.61926635207557024</v>
      </c>
      <c r="G2577" s="2"/>
      <c r="H2577" s="22"/>
    </row>
    <row r="2578" spans="1:8" x14ac:dyDescent="0.25">
      <c r="A2578">
        <v>2577</v>
      </c>
      <c r="B2578">
        <v>2015</v>
      </c>
      <c r="C2578">
        <v>27441</v>
      </c>
      <c r="D2578">
        <v>14630</v>
      </c>
      <c r="E2578" s="2">
        <f t="shared" si="84"/>
        <v>0.53314383586603986</v>
      </c>
      <c r="F2578" s="2">
        <f t="shared" si="85"/>
        <v>-0.62896403031030423</v>
      </c>
      <c r="G2578" s="2"/>
      <c r="H2578" s="22"/>
    </row>
    <row r="2579" spans="1:8" x14ac:dyDescent="0.25">
      <c r="A2579">
        <v>2578</v>
      </c>
      <c r="B2579">
        <v>2015</v>
      </c>
      <c r="C2579">
        <v>25155</v>
      </c>
      <c r="D2579">
        <v>13542</v>
      </c>
      <c r="E2579" s="2">
        <f t="shared" si="84"/>
        <v>0.5383422778771616</v>
      </c>
      <c r="F2579" s="2">
        <f t="shared" si="85"/>
        <v>-0.6192607168798282</v>
      </c>
      <c r="G2579" s="2"/>
      <c r="H2579" s="22"/>
    </row>
    <row r="2580" spans="1:8" x14ac:dyDescent="0.25">
      <c r="A2580">
        <v>2579</v>
      </c>
      <c r="B2580">
        <v>2015</v>
      </c>
      <c r="C2580">
        <v>25570</v>
      </c>
      <c r="D2580">
        <v>13899</v>
      </c>
      <c r="E2580" s="2">
        <f t="shared" si="84"/>
        <v>0.54356667970277672</v>
      </c>
      <c r="F2580" s="2">
        <f t="shared" si="85"/>
        <v>-0.6096028942004742</v>
      </c>
      <c r="G2580" s="2"/>
      <c r="H2580" s="22"/>
    </row>
    <row r="2581" spans="1:8" x14ac:dyDescent="0.25">
      <c r="A2581">
        <v>2580</v>
      </c>
      <c r="B2581">
        <v>2015</v>
      </c>
      <c r="C2581">
        <v>23699</v>
      </c>
      <c r="D2581">
        <v>12510</v>
      </c>
      <c r="E2581" s="2">
        <f t="shared" si="84"/>
        <v>0.52787037427739569</v>
      </c>
      <c r="F2581" s="2">
        <f t="shared" si="85"/>
        <v>-0.63890452867924286</v>
      </c>
      <c r="G2581" s="2"/>
      <c r="H2581" s="22"/>
    </row>
    <row r="2582" spans="1:8" x14ac:dyDescent="0.25">
      <c r="A2582">
        <v>2581</v>
      </c>
      <c r="B2582">
        <v>2015</v>
      </c>
      <c r="C2582">
        <v>23907</v>
      </c>
      <c r="D2582">
        <v>13170</v>
      </c>
      <c r="E2582" s="2">
        <f t="shared" si="84"/>
        <v>0.550884678127745</v>
      </c>
      <c r="F2582" s="2">
        <f t="shared" si="85"/>
        <v>-0.59622978732853116</v>
      </c>
      <c r="G2582" s="2"/>
      <c r="H2582" s="22"/>
    </row>
    <row r="2583" spans="1:8" x14ac:dyDescent="0.25">
      <c r="A2583">
        <v>2582</v>
      </c>
      <c r="B2583">
        <v>2015</v>
      </c>
      <c r="C2583">
        <v>27026</v>
      </c>
      <c r="D2583">
        <v>15032</v>
      </c>
      <c r="E2583" s="2">
        <f t="shared" si="84"/>
        <v>0.55620513579516018</v>
      </c>
      <c r="F2583" s="2">
        <f t="shared" si="85"/>
        <v>-0.5866181035047302</v>
      </c>
      <c r="G2583" s="2"/>
      <c r="H2583" s="22"/>
    </row>
    <row r="2584" spans="1:8" x14ac:dyDescent="0.25">
      <c r="A2584">
        <v>2583</v>
      </c>
      <c r="B2584">
        <v>2015</v>
      </c>
      <c r="C2584">
        <v>30352</v>
      </c>
      <c r="D2584">
        <v>16882</v>
      </c>
      <c r="E2584" s="2">
        <f t="shared" si="84"/>
        <v>0.55620716921454927</v>
      </c>
      <c r="F2584" s="2">
        <f t="shared" si="85"/>
        <v>-0.58661444763113024</v>
      </c>
      <c r="G2584" s="2"/>
      <c r="H2584" s="22"/>
    </row>
    <row r="2585" spans="1:8" x14ac:dyDescent="0.25">
      <c r="A2585">
        <v>2584</v>
      </c>
      <c r="B2585">
        <v>2015</v>
      </c>
      <c r="C2585">
        <v>27234</v>
      </c>
      <c r="D2585">
        <v>15002</v>
      </c>
      <c r="E2585" s="2">
        <f t="shared" si="84"/>
        <v>0.55085554821179405</v>
      </c>
      <c r="F2585" s="2">
        <f t="shared" si="85"/>
        <v>-0.59628266715493905</v>
      </c>
      <c r="G2585" s="2"/>
      <c r="H2585" s="22"/>
    </row>
    <row r="2586" spans="1:8" x14ac:dyDescent="0.25">
      <c r="A2586">
        <v>2585</v>
      </c>
      <c r="B2586">
        <v>2015</v>
      </c>
      <c r="C2586">
        <v>23492</v>
      </c>
      <c r="D2586">
        <v>12815</v>
      </c>
      <c r="E2586" s="2">
        <f t="shared" si="84"/>
        <v>0.54550485271581817</v>
      </c>
      <c r="F2586" s="2">
        <f t="shared" si="85"/>
        <v>-0.60604357784423857</v>
      </c>
      <c r="G2586" s="2"/>
      <c r="H2586" s="22"/>
    </row>
    <row r="2587" spans="1:8" x14ac:dyDescent="0.25">
      <c r="A2587">
        <v>2586</v>
      </c>
      <c r="B2587">
        <v>2015</v>
      </c>
      <c r="C2587">
        <v>28481</v>
      </c>
      <c r="D2587">
        <v>15537</v>
      </c>
      <c r="E2587" s="2">
        <f t="shared" si="84"/>
        <v>0.54552157578736704</v>
      </c>
      <c r="F2587" s="2">
        <f t="shared" si="85"/>
        <v>-0.60601292217703695</v>
      </c>
      <c r="G2587" s="2"/>
      <c r="H2587" s="22"/>
    </row>
    <row r="2588" spans="1:8" x14ac:dyDescent="0.25">
      <c r="A2588">
        <v>2587</v>
      </c>
      <c r="B2588">
        <v>2015</v>
      </c>
      <c r="C2588">
        <v>30560</v>
      </c>
      <c r="D2588">
        <v>16671</v>
      </c>
      <c r="E2588" s="2">
        <f t="shared" si="84"/>
        <v>0.54551701570680633</v>
      </c>
      <c r="F2588" s="2">
        <f t="shared" si="85"/>
        <v>-0.60602128133242572</v>
      </c>
      <c r="G2588" s="2"/>
      <c r="H2588" s="22"/>
    </row>
    <row r="2589" spans="1:8" x14ac:dyDescent="0.25">
      <c r="A2589">
        <v>2588</v>
      </c>
      <c r="B2589">
        <v>2015</v>
      </c>
      <c r="C2589">
        <v>29312</v>
      </c>
      <c r="D2589">
        <v>15833</v>
      </c>
      <c r="E2589" s="2">
        <f t="shared" si="84"/>
        <v>0.54015420305676853</v>
      </c>
      <c r="F2589" s="2">
        <f t="shared" si="85"/>
        <v>-0.61590061897242265</v>
      </c>
      <c r="G2589" s="2"/>
      <c r="H2589" s="22"/>
    </row>
    <row r="2590" spans="1:8" x14ac:dyDescent="0.25">
      <c r="A2590">
        <v>2589</v>
      </c>
      <c r="B2590">
        <v>2015</v>
      </c>
      <c r="C2590">
        <v>30352</v>
      </c>
      <c r="D2590">
        <v>17100</v>
      </c>
      <c r="E2590" s="2">
        <f t="shared" si="84"/>
        <v>0.5633895624670533</v>
      </c>
      <c r="F2590" s="2">
        <f t="shared" si="85"/>
        <v>-0.57378394968404411</v>
      </c>
      <c r="G2590" s="2"/>
      <c r="H2590" s="22"/>
    </row>
    <row r="2591" spans="1:8" x14ac:dyDescent="0.25">
      <c r="A2591">
        <v>2590</v>
      </c>
      <c r="B2591">
        <v>2015</v>
      </c>
      <c r="C2591">
        <v>30976</v>
      </c>
      <c r="D2591">
        <v>17621</v>
      </c>
      <c r="E2591" s="2">
        <f t="shared" si="84"/>
        <v>0.56885976239669422</v>
      </c>
      <c r="F2591" s="2">
        <f t="shared" si="85"/>
        <v>-0.56412133850757296</v>
      </c>
      <c r="G2591" s="2"/>
      <c r="H2591" s="22"/>
    </row>
    <row r="2592" spans="1:8" x14ac:dyDescent="0.25">
      <c r="A2592">
        <v>2591</v>
      </c>
      <c r="B2592">
        <v>2015</v>
      </c>
      <c r="C2592">
        <v>27234</v>
      </c>
      <c r="D2592">
        <v>15194</v>
      </c>
      <c r="E2592" s="2">
        <f t="shared" si="84"/>
        <v>0.55790555922743634</v>
      </c>
      <c r="F2592" s="2">
        <f t="shared" si="85"/>
        <v>-0.58356557962135358</v>
      </c>
      <c r="G2592" s="2"/>
      <c r="H2592" s="22"/>
    </row>
    <row r="2593" spans="1:8" x14ac:dyDescent="0.25">
      <c r="A2593">
        <v>2592</v>
      </c>
      <c r="B2593">
        <v>2015</v>
      </c>
      <c r="C2593">
        <v>22036</v>
      </c>
      <c r="D2593">
        <v>12173</v>
      </c>
      <c r="E2593" s="2">
        <f t="shared" si="84"/>
        <v>0.55241423125794153</v>
      </c>
      <c r="F2593" s="2">
        <f t="shared" si="85"/>
        <v>-0.59345709518301082</v>
      </c>
      <c r="G2593" s="2"/>
      <c r="H2593" s="22"/>
    </row>
    <row r="2594" spans="1:8" x14ac:dyDescent="0.25">
      <c r="A2594">
        <v>2593</v>
      </c>
      <c r="B2594">
        <v>2015</v>
      </c>
      <c r="C2594">
        <v>30768</v>
      </c>
      <c r="D2594">
        <v>17167</v>
      </c>
      <c r="E2594" s="2">
        <f t="shared" si="84"/>
        <v>0.5579498179927197</v>
      </c>
      <c r="F2594" s="2">
        <f t="shared" si="85"/>
        <v>-0.58348625255763176</v>
      </c>
      <c r="G2594" s="2"/>
      <c r="H2594" s="22"/>
    </row>
    <row r="2595" spans="1:8" x14ac:dyDescent="0.25">
      <c r="A2595">
        <v>2594</v>
      </c>
      <c r="B2595">
        <v>2015</v>
      </c>
      <c r="C2595">
        <v>27234</v>
      </c>
      <c r="D2595">
        <v>15194</v>
      </c>
      <c r="E2595" s="2">
        <f t="shared" si="84"/>
        <v>0.55790555922743634</v>
      </c>
      <c r="F2595" s="2">
        <f t="shared" si="85"/>
        <v>-0.58356557962135358</v>
      </c>
      <c r="G2595" s="2"/>
      <c r="H2595" s="22"/>
    </row>
    <row r="2596" spans="1:8" x14ac:dyDescent="0.25">
      <c r="A2596">
        <v>2595</v>
      </c>
      <c r="B2596">
        <v>2015</v>
      </c>
      <c r="C2596">
        <v>24947</v>
      </c>
      <c r="D2596">
        <v>14367</v>
      </c>
      <c r="E2596" s="2">
        <f t="shared" si="84"/>
        <v>0.57590090992904963</v>
      </c>
      <c r="F2596" s="2">
        <f t="shared" si="85"/>
        <v>-0.55181966445851749</v>
      </c>
      <c r="G2596" s="2"/>
      <c r="H2596" s="22"/>
    </row>
    <row r="2597" spans="1:8" x14ac:dyDescent="0.25">
      <c r="A2597">
        <v>2596</v>
      </c>
      <c r="B2597">
        <v>2015</v>
      </c>
      <c r="C2597">
        <v>23076</v>
      </c>
      <c r="D2597">
        <v>13160</v>
      </c>
      <c r="E2597" s="2">
        <f t="shared" si="84"/>
        <v>0.57028947824579646</v>
      </c>
      <c r="F2597" s="2">
        <f t="shared" si="85"/>
        <v>-0.56161119049747188</v>
      </c>
      <c r="G2597" s="2"/>
      <c r="H2597" s="22"/>
    </row>
    <row r="2598" spans="1:8" x14ac:dyDescent="0.25">
      <c r="A2598">
        <v>2597</v>
      </c>
      <c r="B2598">
        <v>2015</v>
      </c>
      <c r="C2598">
        <v>25986</v>
      </c>
      <c r="D2598">
        <v>14675</v>
      </c>
      <c r="E2598" s="2">
        <f t="shared" si="84"/>
        <v>0.56472716077888097</v>
      </c>
      <c r="F2598" s="2">
        <f t="shared" si="85"/>
        <v>-0.57141256574638444</v>
      </c>
      <c r="G2598" s="2"/>
      <c r="H2598" s="22"/>
    </row>
    <row r="2599" spans="1:8" x14ac:dyDescent="0.25">
      <c r="A2599">
        <v>2598</v>
      </c>
      <c r="B2599">
        <v>2015</v>
      </c>
      <c r="C2599">
        <v>27441</v>
      </c>
      <c r="D2599">
        <v>15650</v>
      </c>
      <c r="E2599" s="2">
        <f t="shared" si="84"/>
        <v>0.57031449291206593</v>
      </c>
      <c r="F2599" s="2">
        <f t="shared" si="85"/>
        <v>-0.56156732835617484</v>
      </c>
      <c r="G2599" s="2"/>
      <c r="H2599" s="22"/>
    </row>
    <row r="2600" spans="1:8" x14ac:dyDescent="0.25">
      <c r="A2600">
        <v>2599</v>
      </c>
      <c r="B2600">
        <v>2015</v>
      </c>
      <c r="C2600">
        <v>26402</v>
      </c>
      <c r="D2600">
        <v>15205</v>
      </c>
      <c r="E2600" s="2">
        <f t="shared" si="84"/>
        <v>0.5759033406560109</v>
      </c>
      <c r="F2600" s="2">
        <f t="shared" si="85"/>
        <v>-0.55181544372923985</v>
      </c>
      <c r="G2600" s="2"/>
      <c r="H2600" s="22"/>
    </row>
    <row r="2601" spans="1:8" x14ac:dyDescent="0.25">
      <c r="A2601">
        <v>2600</v>
      </c>
      <c r="B2601">
        <v>2015</v>
      </c>
      <c r="C2601">
        <v>24323</v>
      </c>
      <c r="D2601">
        <v>13871</v>
      </c>
      <c r="E2601" s="2">
        <f t="shared" si="84"/>
        <v>0.57028327097808662</v>
      </c>
      <c r="F2601" s="2">
        <f t="shared" si="85"/>
        <v>-0.56162207497233618</v>
      </c>
      <c r="G2601" s="2"/>
      <c r="H2601" s="22"/>
    </row>
    <row r="2602" spans="1:8" x14ac:dyDescent="0.25">
      <c r="A2602">
        <v>2601</v>
      </c>
      <c r="B2602">
        <v>2015</v>
      </c>
      <c r="C2602">
        <v>29936</v>
      </c>
      <c r="D2602">
        <v>17073</v>
      </c>
      <c r="E2602" s="2">
        <f t="shared" si="84"/>
        <v>0.57031667557455901</v>
      </c>
      <c r="F2602" s="2">
        <f t="shared" si="85"/>
        <v>-0.56156350124263732</v>
      </c>
      <c r="G2602" s="2"/>
      <c r="H2602" s="22"/>
    </row>
    <row r="2603" spans="1:8" x14ac:dyDescent="0.25">
      <c r="A2603">
        <v>2602</v>
      </c>
      <c r="B2603">
        <v>2015</v>
      </c>
      <c r="C2603">
        <v>24531</v>
      </c>
      <c r="D2603">
        <v>13990</v>
      </c>
      <c r="E2603" s="2">
        <f t="shared" si="84"/>
        <v>0.57029880559292323</v>
      </c>
      <c r="F2603" s="2">
        <f t="shared" si="85"/>
        <v>-0.56159483517056008</v>
      </c>
      <c r="G2603" s="2"/>
      <c r="H2603" s="22"/>
    </row>
    <row r="2604" spans="1:8" x14ac:dyDescent="0.25">
      <c r="A2604">
        <v>2603</v>
      </c>
      <c r="B2604">
        <v>2015</v>
      </c>
      <c r="C2604">
        <v>28897</v>
      </c>
      <c r="D2604">
        <v>16641</v>
      </c>
      <c r="E2604" s="2">
        <f t="shared" si="84"/>
        <v>0.57587292798560408</v>
      </c>
      <c r="F2604" s="2">
        <f t="shared" si="85"/>
        <v>-0.55186825376056614</v>
      </c>
      <c r="G2604" s="2"/>
      <c r="H2604" s="22"/>
    </row>
    <row r="2605" spans="1:8" x14ac:dyDescent="0.25">
      <c r="A2605">
        <v>2604</v>
      </c>
      <c r="B2605">
        <v>2015</v>
      </c>
      <c r="C2605">
        <v>29105</v>
      </c>
      <c r="D2605">
        <v>16436</v>
      </c>
      <c r="E2605" s="2">
        <f t="shared" si="84"/>
        <v>0.56471396667239304</v>
      </c>
      <c r="F2605" s="2">
        <f t="shared" si="85"/>
        <v>-0.57143592970253554</v>
      </c>
      <c r="G2605" s="2"/>
      <c r="H2605" s="22"/>
    </row>
    <row r="2606" spans="1:8" x14ac:dyDescent="0.25">
      <c r="A2606">
        <v>2605</v>
      </c>
      <c r="B2606">
        <v>2015</v>
      </c>
      <c r="C2606">
        <v>25986</v>
      </c>
      <c r="D2606">
        <v>15439</v>
      </c>
      <c r="E2606" s="2">
        <f t="shared" si="84"/>
        <v>0.59412760717309321</v>
      </c>
      <c r="F2606" s="2">
        <f t="shared" si="85"/>
        <v>-0.520661155800755</v>
      </c>
      <c r="G2606" s="2"/>
      <c r="H2606" s="22"/>
    </row>
    <row r="2607" spans="1:8" x14ac:dyDescent="0.25">
      <c r="A2607">
        <v>2606</v>
      </c>
      <c r="B2607">
        <v>2015</v>
      </c>
      <c r="C2607">
        <v>30352</v>
      </c>
      <c r="D2607">
        <v>17513</v>
      </c>
      <c r="E2607" s="2">
        <f t="shared" si="84"/>
        <v>0.57699657353716394</v>
      </c>
      <c r="F2607" s="2">
        <f t="shared" si="85"/>
        <v>-0.54991895090213105</v>
      </c>
      <c r="G2607" s="2"/>
      <c r="H2607" s="22"/>
    </row>
    <row r="2608" spans="1:8" x14ac:dyDescent="0.25">
      <c r="A2608">
        <v>2607</v>
      </c>
      <c r="B2608">
        <v>2015</v>
      </c>
      <c r="C2608">
        <v>25155</v>
      </c>
      <c r="D2608">
        <v>14946</v>
      </c>
      <c r="E2608" s="2">
        <f t="shared" si="84"/>
        <v>0.59415623136553364</v>
      </c>
      <c r="F2608" s="2">
        <f t="shared" si="85"/>
        <v>-0.52061297843518362</v>
      </c>
      <c r="G2608" s="2"/>
      <c r="H2608" s="22"/>
    </row>
    <row r="2609" spans="1:8" x14ac:dyDescent="0.25">
      <c r="A2609">
        <v>2608</v>
      </c>
      <c r="B2609">
        <v>2015</v>
      </c>
      <c r="C2609">
        <v>24531</v>
      </c>
      <c r="D2609">
        <v>14155</v>
      </c>
      <c r="E2609" s="2">
        <f t="shared" si="84"/>
        <v>0.57702498878969466</v>
      </c>
      <c r="F2609" s="2">
        <f t="shared" si="85"/>
        <v>-0.54986970528408696</v>
      </c>
      <c r="G2609" s="2"/>
      <c r="H2609" s="22"/>
    </row>
    <row r="2610" spans="1:8" x14ac:dyDescent="0.25">
      <c r="A2610">
        <v>2609</v>
      </c>
      <c r="B2610">
        <v>2015</v>
      </c>
      <c r="C2610">
        <v>26194</v>
      </c>
      <c r="D2610">
        <v>15414</v>
      </c>
      <c r="E2610" s="2">
        <f t="shared" si="84"/>
        <v>0.58845537145911275</v>
      </c>
      <c r="F2610" s="2">
        <f t="shared" si="85"/>
        <v>-0.53025418955140968</v>
      </c>
      <c r="G2610" s="2"/>
      <c r="H2610" s="22"/>
    </row>
    <row r="2611" spans="1:8" x14ac:dyDescent="0.25">
      <c r="A2611">
        <v>2610</v>
      </c>
      <c r="B2611">
        <v>2015</v>
      </c>
      <c r="C2611">
        <v>24531</v>
      </c>
      <c r="D2611">
        <v>14575</v>
      </c>
      <c r="E2611" s="2">
        <f t="shared" si="84"/>
        <v>0.59414618238147654</v>
      </c>
      <c r="F2611" s="2">
        <f t="shared" si="85"/>
        <v>-0.52062989161139372</v>
      </c>
      <c r="G2611" s="2"/>
      <c r="H2611" s="22"/>
    </row>
    <row r="2612" spans="1:8" x14ac:dyDescent="0.25">
      <c r="A2612">
        <v>2611</v>
      </c>
      <c r="B2612">
        <v>2015</v>
      </c>
      <c r="C2612">
        <v>23076</v>
      </c>
      <c r="D2612">
        <v>13447</v>
      </c>
      <c r="E2612" s="2">
        <f t="shared" si="84"/>
        <v>0.58272664239902927</v>
      </c>
      <c r="F2612" s="2">
        <f t="shared" si="85"/>
        <v>-0.54003708355291014</v>
      </c>
      <c r="G2612" s="2"/>
      <c r="H2612" s="22"/>
    </row>
    <row r="2613" spans="1:8" x14ac:dyDescent="0.25">
      <c r="A2613">
        <v>2612</v>
      </c>
      <c r="B2613">
        <v>2015</v>
      </c>
      <c r="C2613">
        <v>29936</v>
      </c>
      <c r="D2613">
        <v>17444</v>
      </c>
      <c r="E2613" s="2">
        <f t="shared" si="84"/>
        <v>0.58270978086584713</v>
      </c>
      <c r="F2613" s="2">
        <f t="shared" si="85"/>
        <v>-0.54006601955121381</v>
      </c>
      <c r="G2613" s="2"/>
      <c r="H2613" s="22"/>
    </row>
    <row r="2614" spans="1:8" x14ac:dyDescent="0.25">
      <c r="A2614">
        <v>2613</v>
      </c>
      <c r="B2614">
        <v>2015</v>
      </c>
      <c r="C2614">
        <v>26194</v>
      </c>
      <c r="D2614">
        <v>15263</v>
      </c>
      <c r="E2614" s="2">
        <f t="shared" si="84"/>
        <v>0.58269069252500572</v>
      </c>
      <c r="F2614" s="2">
        <f t="shared" si="85"/>
        <v>-0.54009877797422623</v>
      </c>
      <c r="G2614" s="2"/>
      <c r="H2614" s="22"/>
    </row>
    <row r="2615" spans="1:8" x14ac:dyDescent="0.25">
      <c r="A2615">
        <v>2614</v>
      </c>
      <c r="B2615">
        <v>2015</v>
      </c>
      <c r="C2615">
        <v>30144</v>
      </c>
      <c r="D2615">
        <v>17738</v>
      </c>
      <c r="E2615" s="2">
        <f t="shared" si="84"/>
        <v>0.58844214437367304</v>
      </c>
      <c r="F2615" s="2">
        <f t="shared" si="85"/>
        <v>-0.53027666743969193</v>
      </c>
      <c r="G2615" s="2"/>
      <c r="H2615" s="22"/>
    </row>
    <row r="2616" spans="1:8" x14ac:dyDescent="0.25">
      <c r="A2616">
        <v>2615</v>
      </c>
      <c r="B2616">
        <v>2015</v>
      </c>
      <c r="C2616">
        <v>31184</v>
      </c>
      <c r="D2616">
        <v>17993</v>
      </c>
      <c r="E2616" s="2">
        <f t="shared" si="84"/>
        <v>0.57699461262185736</v>
      </c>
      <c r="F2616" s="2">
        <f t="shared" si="85"/>
        <v>-0.54992234939482332</v>
      </c>
      <c r="G2616" s="2"/>
      <c r="H2616" s="22"/>
    </row>
    <row r="2617" spans="1:8" x14ac:dyDescent="0.25">
      <c r="A2617">
        <v>2616</v>
      </c>
      <c r="B2617">
        <v>2015</v>
      </c>
      <c r="C2617">
        <v>24531</v>
      </c>
      <c r="D2617">
        <v>14294</v>
      </c>
      <c r="E2617" s="2">
        <f t="shared" si="84"/>
        <v>0.5826912885736415</v>
      </c>
      <c r="F2617" s="2">
        <f t="shared" si="85"/>
        <v>-0.54009775505016278</v>
      </c>
      <c r="G2617" s="2"/>
      <c r="H2617" s="22"/>
    </row>
    <row r="2618" spans="1:8" x14ac:dyDescent="0.25">
      <c r="A2618">
        <v>2617</v>
      </c>
      <c r="B2618">
        <v>2015</v>
      </c>
      <c r="C2618">
        <v>30560</v>
      </c>
      <c r="D2618">
        <v>18157</v>
      </c>
      <c r="E2618" s="2">
        <f t="shared" si="84"/>
        <v>0.59414267015706801</v>
      </c>
      <c r="F2618" s="2">
        <f t="shared" si="85"/>
        <v>-0.52063580300978995</v>
      </c>
      <c r="G2618" s="2"/>
      <c r="H2618" s="22"/>
    </row>
    <row r="2619" spans="1:8" x14ac:dyDescent="0.25">
      <c r="A2619">
        <v>2618</v>
      </c>
      <c r="B2619">
        <v>2015</v>
      </c>
      <c r="C2619">
        <v>23284</v>
      </c>
      <c r="D2619">
        <v>13857</v>
      </c>
      <c r="E2619" s="2">
        <f t="shared" si="84"/>
        <v>0.59512970280020616</v>
      </c>
      <c r="F2619" s="2">
        <f t="shared" si="85"/>
        <v>-0.51897590929291104</v>
      </c>
      <c r="G2619" s="2"/>
      <c r="H2619" s="22"/>
    </row>
    <row r="2620" spans="1:8" x14ac:dyDescent="0.25">
      <c r="A2620">
        <v>2619</v>
      </c>
      <c r="B2620">
        <v>2015</v>
      </c>
      <c r="C2620">
        <v>27649</v>
      </c>
      <c r="D2620">
        <v>16293</v>
      </c>
      <c r="E2620" s="2">
        <f t="shared" si="84"/>
        <v>0.58927990162392851</v>
      </c>
      <c r="F2620" s="2">
        <f t="shared" si="85"/>
        <v>-0.5288539932282269</v>
      </c>
      <c r="G2620" s="2"/>
      <c r="H2620" s="22"/>
    </row>
    <row r="2621" spans="1:8" x14ac:dyDescent="0.25">
      <c r="A2621">
        <v>2620</v>
      </c>
      <c r="B2621">
        <v>2015</v>
      </c>
      <c r="C2621">
        <v>29936</v>
      </c>
      <c r="D2621">
        <v>18165</v>
      </c>
      <c r="E2621" s="2">
        <f t="shared" si="84"/>
        <v>0.60679449492250137</v>
      </c>
      <c r="F2621" s="2">
        <f t="shared" si="85"/>
        <v>-0.4995651038585685</v>
      </c>
      <c r="G2621" s="2"/>
      <c r="H2621" s="22"/>
    </row>
    <row r="2622" spans="1:8" x14ac:dyDescent="0.25">
      <c r="A2622">
        <v>2621</v>
      </c>
      <c r="B2622">
        <v>2015</v>
      </c>
      <c r="C2622">
        <v>28689</v>
      </c>
      <c r="D2622">
        <v>16905</v>
      </c>
      <c r="E2622" s="2">
        <f t="shared" si="84"/>
        <v>0.5892502352818153</v>
      </c>
      <c r="F2622" s="2">
        <f t="shared" si="85"/>
        <v>-0.52890433787566604</v>
      </c>
      <c r="G2622" s="2"/>
      <c r="H2622" s="22"/>
    </row>
    <row r="2623" spans="1:8" x14ac:dyDescent="0.25">
      <c r="A2623">
        <v>2622</v>
      </c>
      <c r="B2623">
        <v>2015</v>
      </c>
      <c r="C2623">
        <v>22868</v>
      </c>
      <c r="D2623">
        <v>13475</v>
      </c>
      <c r="E2623" s="2">
        <f t="shared" si="84"/>
        <v>0.5892513556060871</v>
      </c>
      <c r="F2623" s="2">
        <f t="shared" si="85"/>
        <v>-0.52890243660666403</v>
      </c>
      <c r="G2623" s="2"/>
      <c r="H2623" s="22"/>
    </row>
    <row r="2624" spans="1:8" x14ac:dyDescent="0.25">
      <c r="A2624">
        <v>2623</v>
      </c>
      <c r="B2624">
        <v>2015</v>
      </c>
      <c r="C2624">
        <v>27857</v>
      </c>
      <c r="D2624">
        <v>16741</v>
      </c>
      <c r="E2624" s="2">
        <f t="shared" si="84"/>
        <v>0.60096205621567289</v>
      </c>
      <c r="F2624" s="2">
        <f t="shared" si="85"/>
        <v>-0.50922348085650826</v>
      </c>
      <c r="G2624" s="2"/>
      <c r="H2624" s="22"/>
    </row>
    <row r="2625" spans="1:8" x14ac:dyDescent="0.25">
      <c r="A2625">
        <v>2624</v>
      </c>
      <c r="B2625">
        <v>2015</v>
      </c>
      <c r="C2625">
        <v>22660</v>
      </c>
      <c r="D2625">
        <v>13617</v>
      </c>
      <c r="E2625" s="2">
        <f t="shared" si="84"/>
        <v>0.60092674315975292</v>
      </c>
      <c r="F2625" s="2">
        <f t="shared" si="85"/>
        <v>-0.5092822434574219</v>
      </c>
      <c r="G2625" s="2"/>
      <c r="H2625" s="22"/>
    </row>
    <row r="2626" spans="1:8" x14ac:dyDescent="0.25">
      <c r="A2626">
        <v>2625</v>
      </c>
      <c r="B2626">
        <v>2015</v>
      </c>
      <c r="C2626">
        <v>29312</v>
      </c>
      <c r="D2626">
        <v>17787</v>
      </c>
      <c r="E2626" s="2">
        <f t="shared" ref="E2626:E2689" si="86">D2626/C2626</f>
        <v>0.60681632096069871</v>
      </c>
      <c r="F2626" s="2">
        <f t="shared" si="85"/>
        <v>-0.49952913509837937</v>
      </c>
      <c r="G2626" s="2"/>
      <c r="H2626" s="22"/>
    </row>
    <row r="2627" spans="1:8" x14ac:dyDescent="0.25">
      <c r="A2627">
        <v>2626</v>
      </c>
      <c r="B2627">
        <v>2015</v>
      </c>
      <c r="C2627">
        <v>24323</v>
      </c>
      <c r="D2627">
        <v>14759</v>
      </c>
      <c r="E2627" s="2">
        <f t="shared" si="86"/>
        <v>0.60679192533815729</v>
      </c>
      <c r="F2627" s="2">
        <f t="shared" ref="F2627:F2690" si="87">LN(E2627)</f>
        <v>-0.49956933855385049</v>
      </c>
      <c r="G2627" s="2"/>
      <c r="H2627" s="22"/>
    </row>
    <row r="2628" spans="1:8" x14ac:dyDescent="0.25">
      <c r="A2628">
        <v>2627</v>
      </c>
      <c r="B2628">
        <v>2015</v>
      </c>
      <c r="C2628">
        <v>27234</v>
      </c>
      <c r="D2628">
        <v>16208</v>
      </c>
      <c r="E2628" s="2">
        <f t="shared" si="86"/>
        <v>0.59513842990379673</v>
      </c>
      <c r="F2628" s="2">
        <f t="shared" si="87"/>
        <v>-0.51896124519605602</v>
      </c>
      <c r="G2628" s="2"/>
      <c r="H2628" s="22"/>
    </row>
    <row r="2629" spans="1:8" x14ac:dyDescent="0.25">
      <c r="A2629">
        <v>2628</v>
      </c>
      <c r="B2629">
        <v>2015</v>
      </c>
      <c r="C2629">
        <v>22244</v>
      </c>
      <c r="D2629">
        <v>13367</v>
      </c>
      <c r="E2629" s="2">
        <f t="shared" si="86"/>
        <v>0.60092609242941919</v>
      </c>
      <c r="F2629" s="2">
        <f t="shared" si="87"/>
        <v>-0.5092833263359815</v>
      </c>
      <c r="G2629" s="2"/>
      <c r="H2629" s="22"/>
    </row>
    <row r="2630" spans="1:8" x14ac:dyDescent="0.25">
      <c r="A2630">
        <v>2629</v>
      </c>
      <c r="B2630">
        <v>2015</v>
      </c>
      <c r="C2630">
        <v>23907</v>
      </c>
      <c r="D2630">
        <v>14088</v>
      </c>
      <c r="E2630" s="2">
        <f t="shared" si="86"/>
        <v>0.58928347345965615</v>
      </c>
      <c r="F2630" s="2">
        <f t="shared" si="87"/>
        <v>-0.52884793188981583</v>
      </c>
      <c r="G2630" s="2"/>
      <c r="H2630" s="22"/>
    </row>
    <row r="2631" spans="1:8" x14ac:dyDescent="0.25">
      <c r="A2631">
        <v>2630</v>
      </c>
      <c r="B2631">
        <v>2015</v>
      </c>
      <c r="C2631">
        <v>26818</v>
      </c>
      <c r="D2631">
        <v>16452</v>
      </c>
      <c r="E2631" s="2">
        <f t="shared" si="86"/>
        <v>0.61346856588858234</v>
      </c>
      <c r="F2631" s="2">
        <f t="shared" si="87"/>
        <v>-0.48862625348927258</v>
      </c>
      <c r="G2631" s="2"/>
      <c r="H2631" s="22"/>
    </row>
    <row r="2632" spans="1:8" x14ac:dyDescent="0.25">
      <c r="A2632">
        <v>2631</v>
      </c>
      <c r="B2632">
        <v>2015</v>
      </c>
      <c r="C2632">
        <v>25986</v>
      </c>
      <c r="D2632">
        <v>15787</v>
      </c>
      <c r="E2632" s="2">
        <f t="shared" si="86"/>
        <v>0.60751943354113758</v>
      </c>
      <c r="F2632" s="2">
        <f t="shared" si="87"/>
        <v>-0.49837111491095476</v>
      </c>
      <c r="G2632" s="2"/>
      <c r="H2632" s="22"/>
    </row>
    <row r="2633" spans="1:8" x14ac:dyDescent="0.25">
      <c r="A2633">
        <v>2632</v>
      </c>
      <c r="B2633">
        <v>2015</v>
      </c>
      <c r="C2633">
        <v>26610</v>
      </c>
      <c r="D2633">
        <v>16324</v>
      </c>
      <c r="E2633" s="2">
        <f t="shared" si="86"/>
        <v>0.61345358887636225</v>
      </c>
      <c r="F2633" s="2">
        <f t="shared" si="87"/>
        <v>-0.48865066744603858</v>
      </c>
      <c r="G2633" s="2"/>
      <c r="H2633" s="22"/>
    </row>
    <row r="2634" spans="1:8" x14ac:dyDescent="0.25">
      <c r="A2634">
        <v>2633</v>
      </c>
      <c r="B2634">
        <v>2015</v>
      </c>
      <c r="C2634">
        <v>24115</v>
      </c>
      <c r="D2634">
        <v>14937</v>
      </c>
      <c r="E2634" s="2">
        <f t="shared" si="86"/>
        <v>0.61940700808625337</v>
      </c>
      <c r="F2634" s="2">
        <f t="shared" si="87"/>
        <v>-0.47899269719277981</v>
      </c>
      <c r="G2634" s="2"/>
      <c r="H2634" s="22"/>
    </row>
    <row r="2635" spans="1:8" x14ac:dyDescent="0.25">
      <c r="A2635">
        <v>2634</v>
      </c>
      <c r="B2635">
        <v>2015</v>
      </c>
      <c r="C2635">
        <v>22036</v>
      </c>
      <c r="D2635">
        <v>13256</v>
      </c>
      <c r="E2635" s="2">
        <f t="shared" si="86"/>
        <v>0.60156108186603741</v>
      </c>
      <c r="F2635" s="2">
        <f t="shared" si="87"/>
        <v>-0.50822719948620831</v>
      </c>
      <c r="G2635" s="2"/>
      <c r="H2635" s="22"/>
    </row>
    <row r="2636" spans="1:8" x14ac:dyDescent="0.25">
      <c r="A2636">
        <v>2635</v>
      </c>
      <c r="B2636">
        <v>2015</v>
      </c>
      <c r="C2636">
        <v>23492</v>
      </c>
      <c r="D2636">
        <v>14411</v>
      </c>
      <c r="E2636" s="2">
        <f t="shared" si="86"/>
        <v>0.61344287416993015</v>
      </c>
      <c r="F2636" s="2">
        <f t="shared" si="87"/>
        <v>-0.48866813380404855</v>
      </c>
      <c r="G2636" s="2"/>
      <c r="H2636" s="22"/>
    </row>
    <row r="2637" spans="1:8" x14ac:dyDescent="0.25">
      <c r="A2637">
        <v>2636</v>
      </c>
      <c r="B2637">
        <v>2015</v>
      </c>
      <c r="C2637">
        <v>21828</v>
      </c>
      <c r="D2637">
        <v>13391</v>
      </c>
      <c r="E2637" s="2">
        <f t="shared" si="86"/>
        <v>0.61347810152098226</v>
      </c>
      <c r="F2637" s="2">
        <f t="shared" si="87"/>
        <v>-0.48861070981055632</v>
      </c>
      <c r="G2637" s="2"/>
      <c r="H2637" s="22"/>
    </row>
    <row r="2638" spans="1:8" x14ac:dyDescent="0.25">
      <c r="A2638">
        <v>2637</v>
      </c>
      <c r="B2638">
        <v>2015</v>
      </c>
      <c r="C2638">
        <v>23076</v>
      </c>
      <c r="D2638">
        <v>14156</v>
      </c>
      <c r="E2638" s="2">
        <f t="shared" si="86"/>
        <v>0.61345120471485526</v>
      </c>
      <c r="F2638" s="2">
        <f t="shared" si="87"/>
        <v>-0.48865455391142604</v>
      </c>
      <c r="G2638" s="2"/>
      <c r="H2638" s="22"/>
    </row>
    <row r="2639" spans="1:8" x14ac:dyDescent="0.25">
      <c r="A2639">
        <v>2638</v>
      </c>
      <c r="B2639">
        <v>2015</v>
      </c>
      <c r="C2639">
        <v>27441</v>
      </c>
      <c r="D2639">
        <v>16998</v>
      </c>
      <c r="E2639" s="2">
        <f t="shared" si="86"/>
        <v>0.6194380671258336</v>
      </c>
      <c r="F2639" s="2">
        <f t="shared" si="87"/>
        <v>-0.47894255526590263</v>
      </c>
      <c r="G2639" s="2"/>
      <c r="H2639" s="22"/>
    </row>
    <row r="2640" spans="1:8" x14ac:dyDescent="0.25">
      <c r="A2640">
        <v>2639</v>
      </c>
      <c r="B2640">
        <v>2015</v>
      </c>
      <c r="C2640">
        <v>29520</v>
      </c>
      <c r="D2640">
        <v>18110</v>
      </c>
      <c r="E2640" s="2">
        <f t="shared" si="86"/>
        <v>0.6134823848238482</v>
      </c>
      <c r="F2640" s="2">
        <f t="shared" si="87"/>
        <v>-0.48860372783694977</v>
      </c>
      <c r="G2640" s="2"/>
      <c r="H2640" s="22"/>
    </row>
    <row r="2641" spans="1:8" x14ac:dyDescent="0.25">
      <c r="A2641">
        <v>2640</v>
      </c>
      <c r="B2641">
        <v>2015</v>
      </c>
      <c r="C2641">
        <v>24739</v>
      </c>
      <c r="D2641">
        <v>15324</v>
      </c>
      <c r="E2641" s="2">
        <f t="shared" si="86"/>
        <v>0.61942681595860782</v>
      </c>
      <c r="F2641" s="2">
        <f t="shared" si="87"/>
        <v>-0.4789607189371467</v>
      </c>
      <c r="G2641" s="2"/>
      <c r="H2641" s="22"/>
    </row>
    <row r="2642" spans="1:8" x14ac:dyDescent="0.25">
      <c r="A2642">
        <v>2641</v>
      </c>
      <c r="B2642">
        <v>2015</v>
      </c>
      <c r="C2642">
        <v>26818</v>
      </c>
      <c r="D2642">
        <v>16452</v>
      </c>
      <c r="E2642" s="2">
        <f t="shared" si="86"/>
        <v>0.61346856588858234</v>
      </c>
      <c r="F2642" s="2">
        <f t="shared" si="87"/>
        <v>-0.48862625348927258</v>
      </c>
      <c r="G2642" s="2"/>
      <c r="H2642" s="22"/>
    </row>
    <row r="2643" spans="1:8" x14ac:dyDescent="0.25">
      <c r="A2643">
        <v>2642</v>
      </c>
      <c r="B2643">
        <v>2015</v>
      </c>
      <c r="C2643">
        <v>22868</v>
      </c>
      <c r="D2643">
        <v>14166</v>
      </c>
      <c r="E2643" s="2">
        <f t="shared" si="86"/>
        <v>0.61946825258002447</v>
      </c>
      <c r="F2643" s="2">
        <f t="shared" si="87"/>
        <v>-0.47889382607029402</v>
      </c>
      <c r="G2643" s="2"/>
      <c r="H2643" s="22"/>
    </row>
    <row r="2644" spans="1:8" x14ac:dyDescent="0.25">
      <c r="A2644">
        <v>2643</v>
      </c>
      <c r="B2644">
        <v>2015</v>
      </c>
      <c r="C2644">
        <v>22244</v>
      </c>
      <c r="D2644">
        <v>13779</v>
      </c>
      <c r="E2644" s="2">
        <f t="shared" si="86"/>
        <v>0.61944794101780254</v>
      </c>
      <c r="F2644" s="2">
        <f t="shared" si="87"/>
        <v>-0.47892661531355146</v>
      </c>
      <c r="G2644" s="2"/>
      <c r="H2644" s="22"/>
    </row>
    <row r="2645" spans="1:8" x14ac:dyDescent="0.25">
      <c r="A2645">
        <v>2644</v>
      </c>
      <c r="B2645">
        <v>2015</v>
      </c>
      <c r="C2645">
        <v>28065</v>
      </c>
      <c r="D2645">
        <v>17384</v>
      </c>
      <c r="E2645" s="2">
        <f t="shared" si="86"/>
        <v>0.6194192054159986</v>
      </c>
      <c r="F2645" s="2">
        <f t="shared" si="87"/>
        <v>-0.47897300544003407</v>
      </c>
      <c r="G2645" s="2"/>
      <c r="H2645" s="22"/>
    </row>
    <row r="2646" spans="1:8" x14ac:dyDescent="0.25">
      <c r="A2646">
        <v>2645</v>
      </c>
      <c r="B2646">
        <v>2015</v>
      </c>
      <c r="C2646">
        <v>29312</v>
      </c>
      <c r="D2646">
        <v>18156</v>
      </c>
      <c r="E2646" s="2">
        <f t="shared" si="86"/>
        <v>0.6194050218340611</v>
      </c>
      <c r="F2646" s="2">
        <f t="shared" si="87"/>
        <v>-0.47899590389750063</v>
      </c>
      <c r="G2646" s="2"/>
      <c r="H2646" s="22"/>
    </row>
    <row r="2647" spans="1:8" x14ac:dyDescent="0.25">
      <c r="A2647">
        <v>2646</v>
      </c>
      <c r="B2647">
        <v>2015</v>
      </c>
      <c r="C2647">
        <v>29936</v>
      </c>
      <c r="D2647">
        <v>18186</v>
      </c>
      <c r="E2647" s="2">
        <f t="shared" si="86"/>
        <v>0.60749599144842326</v>
      </c>
      <c r="F2647" s="2">
        <f t="shared" si="87"/>
        <v>-0.49840970222801279</v>
      </c>
      <c r="G2647" s="2"/>
      <c r="H2647" s="22"/>
    </row>
    <row r="2648" spans="1:8" x14ac:dyDescent="0.25">
      <c r="A2648">
        <v>2647</v>
      </c>
      <c r="B2648">
        <v>2015</v>
      </c>
      <c r="C2648">
        <v>22036</v>
      </c>
      <c r="D2648">
        <v>13388</v>
      </c>
      <c r="E2648" s="2">
        <f t="shared" si="86"/>
        <v>0.60755127972408784</v>
      </c>
      <c r="F2648" s="2">
        <f t="shared" si="87"/>
        <v>-0.49831869626138992</v>
      </c>
      <c r="G2648" s="2"/>
      <c r="H2648" s="22"/>
    </row>
    <row r="2649" spans="1:8" x14ac:dyDescent="0.25">
      <c r="A2649">
        <v>2648</v>
      </c>
      <c r="B2649">
        <v>2015</v>
      </c>
      <c r="C2649">
        <v>22660</v>
      </c>
      <c r="D2649">
        <v>13766</v>
      </c>
      <c r="E2649" s="2">
        <f t="shared" si="86"/>
        <v>0.6075022065313328</v>
      </c>
      <c r="F2649" s="2">
        <f t="shared" si="87"/>
        <v>-0.4983994716236877</v>
      </c>
      <c r="G2649" s="2"/>
      <c r="H2649" s="22"/>
    </row>
    <row r="2650" spans="1:8" x14ac:dyDescent="0.25">
      <c r="A2650">
        <v>2649</v>
      </c>
      <c r="B2650">
        <v>2015</v>
      </c>
      <c r="C2650">
        <v>29105</v>
      </c>
      <c r="D2650">
        <v>18219</v>
      </c>
      <c r="E2650" s="2">
        <f t="shared" si="86"/>
        <v>0.62597491839890052</v>
      </c>
      <c r="F2650" s="2">
        <f t="shared" si="87"/>
        <v>-0.46844497514015088</v>
      </c>
      <c r="G2650" s="2"/>
      <c r="H2650" s="22"/>
    </row>
    <row r="2651" spans="1:8" x14ac:dyDescent="0.25">
      <c r="A2651">
        <v>2650</v>
      </c>
      <c r="B2651">
        <v>2015</v>
      </c>
      <c r="C2651">
        <v>31184</v>
      </c>
      <c r="D2651">
        <v>19142</v>
      </c>
      <c r="E2651" s="2">
        <f t="shared" si="86"/>
        <v>0.61384043099025143</v>
      </c>
      <c r="F2651" s="2">
        <f t="shared" si="87"/>
        <v>-0.48802026899149026</v>
      </c>
      <c r="G2651" s="2"/>
      <c r="H2651" s="22"/>
    </row>
    <row r="2652" spans="1:8" x14ac:dyDescent="0.25">
      <c r="A2652">
        <v>2651</v>
      </c>
      <c r="B2652">
        <v>2015</v>
      </c>
      <c r="C2652">
        <v>31184</v>
      </c>
      <c r="D2652">
        <v>19331</v>
      </c>
      <c r="E2652" s="2">
        <f t="shared" si="86"/>
        <v>0.61990123140071829</v>
      </c>
      <c r="F2652" s="2">
        <f t="shared" si="87"/>
        <v>-0.47819511782565027</v>
      </c>
      <c r="G2652" s="2"/>
      <c r="H2652" s="22"/>
    </row>
    <row r="2653" spans="1:8" x14ac:dyDescent="0.25">
      <c r="A2653">
        <v>2652</v>
      </c>
      <c r="B2653">
        <v>2015</v>
      </c>
      <c r="C2653">
        <v>21828</v>
      </c>
      <c r="D2653">
        <v>13531</v>
      </c>
      <c r="E2653" s="2">
        <f t="shared" si="86"/>
        <v>0.61989188198643941</v>
      </c>
      <c r="F2653" s="2">
        <f t="shared" si="87"/>
        <v>-0.47821020004247838</v>
      </c>
      <c r="G2653" s="2"/>
      <c r="H2653" s="22"/>
    </row>
    <row r="2654" spans="1:8" x14ac:dyDescent="0.25">
      <c r="A2654">
        <v>2653</v>
      </c>
      <c r="B2654">
        <v>2015</v>
      </c>
      <c r="C2654">
        <v>28689</v>
      </c>
      <c r="D2654">
        <v>17959</v>
      </c>
      <c r="E2654" s="2">
        <f t="shared" si="86"/>
        <v>0.62598905503851654</v>
      </c>
      <c r="F2654" s="2">
        <f t="shared" si="87"/>
        <v>-0.46842239199891589</v>
      </c>
      <c r="G2654" s="2"/>
      <c r="H2654" s="22"/>
    </row>
    <row r="2655" spans="1:8" x14ac:dyDescent="0.25">
      <c r="A2655">
        <v>2654</v>
      </c>
      <c r="B2655">
        <v>2015</v>
      </c>
      <c r="C2655">
        <v>23492</v>
      </c>
      <c r="D2655">
        <v>14563</v>
      </c>
      <c r="E2655" s="2">
        <f t="shared" si="86"/>
        <v>0.61991316192746471</v>
      </c>
      <c r="F2655" s="2">
        <f t="shared" si="87"/>
        <v>-0.47817587215982965</v>
      </c>
      <c r="G2655" s="2"/>
      <c r="H2655" s="22"/>
    </row>
    <row r="2656" spans="1:8" x14ac:dyDescent="0.25">
      <c r="A2656">
        <v>2655</v>
      </c>
      <c r="B2656">
        <v>2015</v>
      </c>
      <c r="C2656">
        <v>22660</v>
      </c>
      <c r="D2656">
        <v>14048</v>
      </c>
      <c r="E2656" s="2">
        <f t="shared" si="86"/>
        <v>0.61994704324801408</v>
      </c>
      <c r="F2656" s="2">
        <f t="shared" si="87"/>
        <v>-0.47812121870709945</v>
      </c>
      <c r="G2656" s="2"/>
      <c r="H2656" s="22"/>
    </row>
    <row r="2657" spans="1:8" x14ac:dyDescent="0.25">
      <c r="A2657">
        <v>2656</v>
      </c>
      <c r="B2657">
        <v>2015</v>
      </c>
      <c r="C2657">
        <v>30976</v>
      </c>
      <c r="D2657">
        <v>19391</v>
      </c>
      <c r="E2657" s="2">
        <f t="shared" si="86"/>
        <v>0.62600077479338845</v>
      </c>
      <c r="F2657" s="2">
        <f t="shared" si="87"/>
        <v>-0.46840367019368556</v>
      </c>
      <c r="G2657" s="2"/>
      <c r="H2657" s="22"/>
    </row>
    <row r="2658" spans="1:8" x14ac:dyDescent="0.25">
      <c r="A2658">
        <v>2657</v>
      </c>
      <c r="B2658">
        <v>2015</v>
      </c>
      <c r="C2658">
        <v>26610</v>
      </c>
      <c r="D2658">
        <v>16657</v>
      </c>
      <c r="E2658" s="2">
        <f t="shared" si="86"/>
        <v>0.625967681322811</v>
      </c>
      <c r="F2658" s="2">
        <f t="shared" si="87"/>
        <v>-0.46845653649462704</v>
      </c>
      <c r="G2658" s="2"/>
      <c r="H2658" s="22"/>
    </row>
    <row r="2659" spans="1:8" x14ac:dyDescent="0.25">
      <c r="A2659">
        <v>2658</v>
      </c>
      <c r="B2659">
        <v>2015</v>
      </c>
      <c r="C2659">
        <v>26818</v>
      </c>
      <c r="D2659">
        <v>16624</v>
      </c>
      <c r="E2659" s="2">
        <f t="shared" si="86"/>
        <v>0.6198821686926691</v>
      </c>
      <c r="F2659" s="2">
        <f t="shared" si="87"/>
        <v>-0.47822586950057877</v>
      </c>
      <c r="G2659" s="2"/>
      <c r="H2659" s="22"/>
    </row>
    <row r="2660" spans="1:8" x14ac:dyDescent="0.25">
      <c r="A2660">
        <v>2659</v>
      </c>
      <c r="B2660">
        <v>2015</v>
      </c>
      <c r="C2660">
        <v>28897</v>
      </c>
      <c r="D2660">
        <v>18264</v>
      </c>
      <c r="E2660" s="2">
        <f t="shared" si="86"/>
        <v>0.63203792781257573</v>
      </c>
      <c r="F2660" s="2">
        <f t="shared" si="87"/>
        <v>-0.45880587427427894</v>
      </c>
      <c r="G2660" s="2"/>
      <c r="H2660" s="22"/>
    </row>
    <row r="2661" spans="1:8" x14ac:dyDescent="0.25">
      <c r="A2661">
        <v>2660</v>
      </c>
      <c r="B2661">
        <v>2015</v>
      </c>
      <c r="C2661">
        <v>26818</v>
      </c>
      <c r="D2661">
        <v>16950</v>
      </c>
      <c r="E2661" s="2">
        <f t="shared" si="86"/>
        <v>0.63203818330971739</v>
      </c>
      <c r="F2661" s="2">
        <f t="shared" si="87"/>
        <v>-0.45880547003099098</v>
      </c>
      <c r="G2661" s="2"/>
      <c r="H2661" s="22"/>
    </row>
    <row r="2662" spans="1:8" x14ac:dyDescent="0.25">
      <c r="A2662">
        <v>2661</v>
      </c>
      <c r="B2662">
        <v>2015</v>
      </c>
      <c r="C2662">
        <v>27649</v>
      </c>
      <c r="D2662">
        <v>17475</v>
      </c>
      <c r="E2662" s="2">
        <f t="shared" si="86"/>
        <v>0.63203009150421352</v>
      </c>
      <c r="F2662" s="2">
        <f t="shared" si="87"/>
        <v>-0.45881827282917081</v>
      </c>
      <c r="G2662" s="2"/>
      <c r="H2662" s="22"/>
    </row>
    <row r="2663" spans="1:8" x14ac:dyDescent="0.25">
      <c r="A2663">
        <v>2662</v>
      </c>
      <c r="B2663">
        <v>2015</v>
      </c>
      <c r="C2663">
        <v>27234</v>
      </c>
      <c r="D2663">
        <v>17558</v>
      </c>
      <c r="E2663" s="2">
        <f t="shared" si="86"/>
        <v>0.64470881985753103</v>
      </c>
      <c r="F2663" s="2">
        <f t="shared" si="87"/>
        <v>-0.43895650619836657</v>
      </c>
      <c r="G2663" s="2"/>
      <c r="H2663" s="22"/>
    </row>
    <row r="2664" spans="1:8" x14ac:dyDescent="0.25">
      <c r="A2664">
        <v>2663</v>
      </c>
      <c r="B2664">
        <v>2015</v>
      </c>
      <c r="C2664">
        <v>23907</v>
      </c>
      <c r="D2664">
        <v>15116</v>
      </c>
      <c r="E2664" s="2">
        <f t="shared" si="86"/>
        <v>0.63228343163090306</v>
      </c>
      <c r="F2664" s="2">
        <f t="shared" si="87"/>
        <v>-0.45841751759647825</v>
      </c>
      <c r="G2664" s="2"/>
      <c r="H2664" s="22"/>
    </row>
    <row r="2665" spans="1:8" x14ac:dyDescent="0.25">
      <c r="A2665">
        <v>2664</v>
      </c>
      <c r="B2665">
        <v>2015</v>
      </c>
      <c r="C2665">
        <v>29105</v>
      </c>
      <c r="D2665">
        <v>18764</v>
      </c>
      <c r="E2665" s="2">
        <f t="shared" si="86"/>
        <v>0.64470022332932486</v>
      </c>
      <c r="F2665" s="2">
        <f t="shared" si="87"/>
        <v>-0.43896984025748725</v>
      </c>
      <c r="G2665" s="2"/>
      <c r="H2665" s="22"/>
    </row>
    <row r="2666" spans="1:8" x14ac:dyDescent="0.25">
      <c r="A2666">
        <v>2665</v>
      </c>
      <c r="B2666">
        <v>2015</v>
      </c>
      <c r="C2666">
        <v>27649</v>
      </c>
      <c r="D2666">
        <v>17483</v>
      </c>
      <c r="E2666" s="2">
        <f t="shared" si="86"/>
        <v>0.6323194328908821</v>
      </c>
      <c r="F2666" s="2">
        <f t="shared" si="87"/>
        <v>-0.45836058073353297</v>
      </c>
      <c r="G2666" s="2"/>
      <c r="H2666" s="22"/>
    </row>
    <row r="2667" spans="1:8" x14ac:dyDescent="0.25">
      <c r="A2667">
        <v>2666</v>
      </c>
      <c r="B2667">
        <v>2015</v>
      </c>
      <c r="C2667">
        <v>23699</v>
      </c>
      <c r="D2667">
        <v>14838</v>
      </c>
      <c r="E2667" s="2">
        <f t="shared" si="86"/>
        <v>0.626102367188489</v>
      </c>
      <c r="F2667" s="2">
        <f t="shared" si="87"/>
        <v>-0.46824139539072851</v>
      </c>
      <c r="G2667" s="2"/>
      <c r="H2667" s="22"/>
    </row>
    <row r="2668" spans="1:8" x14ac:dyDescent="0.25">
      <c r="A2668">
        <v>2667</v>
      </c>
      <c r="B2668">
        <v>2015</v>
      </c>
      <c r="C2668">
        <v>26194</v>
      </c>
      <c r="D2668">
        <v>16725</v>
      </c>
      <c r="E2668" s="2">
        <f t="shared" si="86"/>
        <v>0.6385050011453004</v>
      </c>
      <c r="F2668" s="2">
        <f t="shared" si="87"/>
        <v>-0.44862577089291911</v>
      </c>
      <c r="G2668" s="2"/>
      <c r="H2668" s="22"/>
    </row>
    <row r="2669" spans="1:8" x14ac:dyDescent="0.25">
      <c r="A2669">
        <v>2668</v>
      </c>
      <c r="B2669">
        <v>2015</v>
      </c>
      <c r="C2669">
        <v>30976</v>
      </c>
      <c r="D2669">
        <v>19395</v>
      </c>
      <c r="E2669" s="2">
        <f t="shared" si="86"/>
        <v>0.62612990702479343</v>
      </c>
      <c r="F2669" s="2">
        <f t="shared" si="87"/>
        <v>-0.46819741020223593</v>
      </c>
      <c r="G2669" s="2"/>
      <c r="H2669" s="22"/>
    </row>
    <row r="2670" spans="1:8" x14ac:dyDescent="0.25">
      <c r="A2670">
        <v>2669</v>
      </c>
      <c r="B2670">
        <v>2015</v>
      </c>
      <c r="C2670">
        <v>24323</v>
      </c>
      <c r="D2670">
        <v>15229</v>
      </c>
      <c r="E2670" s="2">
        <f t="shared" si="86"/>
        <v>0.62611519960531181</v>
      </c>
      <c r="F2670" s="2">
        <f t="shared" si="87"/>
        <v>-0.4682208998839355</v>
      </c>
      <c r="G2670" s="2"/>
      <c r="H2670" s="22"/>
    </row>
    <row r="2671" spans="1:8" x14ac:dyDescent="0.25">
      <c r="A2671">
        <v>2670</v>
      </c>
      <c r="B2671">
        <v>2015</v>
      </c>
      <c r="C2671">
        <v>22244</v>
      </c>
      <c r="D2671">
        <v>14341</v>
      </c>
      <c r="E2671" s="2">
        <f t="shared" si="86"/>
        <v>0.64471318108253917</v>
      </c>
      <c r="F2671" s="2">
        <f t="shared" si="87"/>
        <v>-0.43894974157824224</v>
      </c>
      <c r="G2671" s="2"/>
      <c r="H2671" s="22"/>
    </row>
    <row r="2672" spans="1:8" x14ac:dyDescent="0.25">
      <c r="A2672">
        <v>2671</v>
      </c>
      <c r="B2672">
        <v>2015</v>
      </c>
      <c r="C2672">
        <v>29105</v>
      </c>
      <c r="D2672">
        <v>18764</v>
      </c>
      <c r="E2672" s="2">
        <f t="shared" si="86"/>
        <v>0.64470022332932486</v>
      </c>
      <c r="F2672" s="2">
        <f t="shared" si="87"/>
        <v>-0.43896984025748725</v>
      </c>
      <c r="G2672" s="2"/>
      <c r="H2672" s="22"/>
    </row>
    <row r="2673" spans="1:8" x14ac:dyDescent="0.25">
      <c r="A2673">
        <v>2672</v>
      </c>
      <c r="B2673">
        <v>2015</v>
      </c>
      <c r="C2673">
        <v>29936</v>
      </c>
      <c r="D2673">
        <v>19300</v>
      </c>
      <c r="E2673" s="2">
        <f t="shared" si="86"/>
        <v>0.64470871191876</v>
      </c>
      <c r="F2673" s="2">
        <f t="shared" si="87"/>
        <v>-0.43895667362089397</v>
      </c>
      <c r="G2673" s="2"/>
      <c r="H2673" s="22"/>
    </row>
    <row r="2674" spans="1:8" x14ac:dyDescent="0.25">
      <c r="A2674">
        <v>2673</v>
      </c>
      <c r="B2674">
        <v>2015</v>
      </c>
      <c r="C2674">
        <v>26194</v>
      </c>
      <c r="D2674">
        <v>17219</v>
      </c>
      <c r="E2674" s="2">
        <f t="shared" si="86"/>
        <v>0.65736428189661755</v>
      </c>
      <c r="F2674" s="2">
        <f t="shared" si="87"/>
        <v>-0.41951695160316238</v>
      </c>
      <c r="G2674" s="2"/>
      <c r="H2674" s="22"/>
    </row>
    <row r="2675" spans="1:8" x14ac:dyDescent="0.25">
      <c r="A2675">
        <v>2674</v>
      </c>
      <c r="B2675">
        <v>2015</v>
      </c>
      <c r="C2675">
        <v>28481</v>
      </c>
      <c r="D2675">
        <v>18722</v>
      </c>
      <c r="E2675" s="2">
        <f t="shared" si="86"/>
        <v>0.6573505143780064</v>
      </c>
      <c r="F2675" s="2">
        <f t="shared" si="87"/>
        <v>-0.41953789533734814</v>
      </c>
      <c r="G2675" s="2"/>
      <c r="H2675" s="22"/>
    </row>
    <row r="2676" spans="1:8" x14ac:dyDescent="0.25">
      <c r="A2676">
        <v>2675</v>
      </c>
      <c r="B2676">
        <v>2015</v>
      </c>
      <c r="C2676">
        <v>23699</v>
      </c>
      <c r="D2676">
        <v>15129</v>
      </c>
      <c r="E2676" s="2">
        <f t="shared" si="86"/>
        <v>0.63838136630237563</v>
      </c>
      <c r="F2676" s="2">
        <f t="shared" si="87"/>
        <v>-0.44881942139536479</v>
      </c>
      <c r="G2676" s="2"/>
      <c r="H2676" s="22"/>
    </row>
    <row r="2677" spans="1:8" x14ac:dyDescent="0.25">
      <c r="A2677">
        <v>2676</v>
      </c>
      <c r="B2677">
        <v>2015</v>
      </c>
      <c r="C2677">
        <v>24531</v>
      </c>
      <c r="D2677">
        <v>15661</v>
      </c>
      <c r="E2677" s="2">
        <f t="shared" si="86"/>
        <v>0.63841669724022665</v>
      </c>
      <c r="F2677" s="2">
        <f t="shared" si="87"/>
        <v>-0.44876407836365306</v>
      </c>
      <c r="G2677" s="2"/>
      <c r="H2677" s="22"/>
    </row>
    <row r="2678" spans="1:8" x14ac:dyDescent="0.25">
      <c r="A2678">
        <v>2677</v>
      </c>
      <c r="B2678">
        <v>2015</v>
      </c>
      <c r="C2678">
        <v>23699</v>
      </c>
      <c r="D2678">
        <v>15428</v>
      </c>
      <c r="E2678" s="2">
        <f t="shared" si="86"/>
        <v>0.65099793240221104</v>
      </c>
      <c r="F2678" s="2">
        <f t="shared" si="87"/>
        <v>-0.42924881281208138</v>
      </c>
      <c r="G2678" s="2"/>
      <c r="H2678" s="22"/>
    </row>
    <row r="2679" spans="1:8" x14ac:dyDescent="0.25">
      <c r="A2679">
        <v>2678</v>
      </c>
      <c r="B2679">
        <v>2015</v>
      </c>
      <c r="C2679">
        <v>30768</v>
      </c>
      <c r="D2679">
        <v>19836</v>
      </c>
      <c r="E2679" s="2">
        <f t="shared" si="86"/>
        <v>0.64469578783151327</v>
      </c>
      <c r="F2679" s="2">
        <f t="shared" si="87"/>
        <v>-0.43897672021953649</v>
      </c>
      <c r="G2679" s="2"/>
      <c r="H2679" s="22"/>
    </row>
    <row r="2680" spans="1:8" x14ac:dyDescent="0.25">
      <c r="A2680">
        <v>2679</v>
      </c>
      <c r="B2680">
        <v>2015</v>
      </c>
      <c r="C2680">
        <v>25570</v>
      </c>
      <c r="D2680">
        <v>16808</v>
      </c>
      <c r="E2680" s="2">
        <f t="shared" si="86"/>
        <v>0.65733281188893233</v>
      </c>
      <c r="F2680" s="2">
        <f t="shared" si="87"/>
        <v>-0.419564825760396</v>
      </c>
      <c r="G2680" s="2"/>
      <c r="H2680" s="22"/>
    </row>
    <row r="2681" spans="1:8" x14ac:dyDescent="0.25">
      <c r="A2681">
        <v>2680</v>
      </c>
      <c r="B2681">
        <v>2015</v>
      </c>
      <c r="C2681">
        <v>26402</v>
      </c>
      <c r="D2681">
        <v>17355</v>
      </c>
      <c r="E2681" s="2">
        <f t="shared" si="86"/>
        <v>0.65733656541171126</v>
      </c>
      <c r="F2681" s="2">
        <f t="shared" si="87"/>
        <v>-0.41955911554481823</v>
      </c>
      <c r="G2681" s="2"/>
      <c r="H2681" s="22"/>
    </row>
    <row r="2682" spans="1:8" x14ac:dyDescent="0.25">
      <c r="A2682">
        <v>2681</v>
      </c>
      <c r="B2682">
        <v>2015</v>
      </c>
      <c r="C2682">
        <v>22244</v>
      </c>
      <c r="D2682">
        <v>14341</v>
      </c>
      <c r="E2682" s="2">
        <f t="shared" si="86"/>
        <v>0.64471318108253917</v>
      </c>
      <c r="F2682" s="2">
        <f t="shared" si="87"/>
        <v>-0.43894974157824224</v>
      </c>
      <c r="G2682" s="2"/>
      <c r="H2682" s="22"/>
    </row>
    <row r="2683" spans="1:8" x14ac:dyDescent="0.25">
      <c r="A2683">
        <v>2682</v>
      </c>
      <c r="B2683">
        <v>2015</v>
      </c>
      <c r="C2683">
        <v>27441</v>
      </c>
      <c r="D2683">
        <v>17692</v>
      </c>
      <c r="E2683" s="2">
        <f t="shared" si="86"/>
        <v>0.64472869064538463</v>
      </c>
      <c r="F2683" s="2">
        <f t="shared" si="87"/>
        <v>-0.43892568533625681</v>
      </c>
      <c r="G2683" s="2"/>
      <c r="H2683" s="22"/>
    </row>
    <row r="2684" spans="1:8" x14ac:dyDescent="0.25">
      <c r="A2684">
        <v>2683</v>
      </c>
      <c r="B2684">
        <v>2015</v>
      </c>
      <c r="C2684">
        <v>28897</v>
      </c>
      <c r="D2684">
        <v>18812</v>
      </c>
      <c r="E2684" s="2">
        <f t="shared" si="86"/>
        <v>0.65100183410042567</v>
      </c>
      <c r="F2684" s="2">
        <f t="shared" si="87"/>
        <v>-0.4292428194189718</v>
      </c>
      <c r="G2684" s="2"/>
      <c r="H2684" s="22"/>
    </row>
    <row r="2685" spans="1:8" x14ac:dyDescent="0.25">
      <c r="A2685">
        <v>2684</v>
      </c>
      <c r="B2685">
        <v>2015</v>
      </c>
      <c r="C2685">
        <v>23907</v>
      </c>
      <c r="D2685">
        <v>15413</v>
      </c>
      <c r="E2685" s="2">
        <f t="shared" si="86"/>
        <v>0.64470657129710962</v>
      </c>
      <c r="F2685" s="2">
        <f t="shared" si="87"/>
        <v>-0.43895999391913804</v>
      </c>
      <c r="G2685" s="2"/>
      <c r="H2685" s="22"/>
    </row>
    <row r="2686" spans="1:8" x14ac:dyDescent="0.25">
      <c r="A2686">
        <v>2685</v>
      </c>
      <c r="B2686">
        <v>2015</v>
      </c>
      <c r="C2686">
        <v>24947</v>
      </c>
      <c r="D2686">
        <v>16232</v>
      </c>
      <c r="E2686" s="2">
        <f t="shared" si="86"/>
        <v>0.65065939792359806</v>
      </c>
      <c r="F2686" s="2">
        <f t="shared" si="87"/>
        <v>-0.42976897196358593</v>
      </c>
      <c r="G2686" s="2"/>
      <c r="H2686" s="22"/>
    </row>
    <row r="2687" spans="1:8" x14ac:dyDescent="0.25">
      <c r="A2687">
        <v>2686</v>
      </c>
      <c r="B2687">
        <v>2015</v>
      </c>
      <c r="C2687">
        <v>28897</v>
      </c>
      <c r="D2687">
        <v>18803</v>
      </c>
      <c r="E2687" s="2">
        <f t="shared" si="86"/>
        <v>0.65069038308474925</v>
      </c>
      <c r="F2687" s="2">
        <f t="shared" si="87"/>
        <v>-0.42972135192843591</v>
      </c>
      <c r="G2687" s="2"/>
      <c r="H2687" s="22"/>
    </row>
    <row r="2688" spans="1:8" x14ac:dyDescent="0.25">
      <c r="A2688">
        <v>2687</v>
      </c>
      <c r="B2688">
        <v>2015</v>
      </c>
      <c r="C2688">
        <v>23284</v>
      </c>
      <c r="D2688">
        <v>15600</v>
      </c>
      <c r="E2688" s="2">
        <f t="shared" si="86"/>
        <v>0.66998797457481529</v>
      </c>
      <c r="F2688" s="2">
        <f t="shared" si="87"/>
        <v>-0.40049551515399778</v>
      </c>
      <c r="G2688" s="2"/>
      <c r="H2688" s="22"/>
    </row>
    <row r="2689" spans="1:8" x14ac:dyDescent="0.25">
      <c r="A2689">
        <v>2688</v>
      </c>
      <c r="B2689">
        <v>2015</v>
      </c>
      <c r="C2689">
        <v>28273</v>
      </c>
      <c r="D2689">
        <v>18929</v>
      </c>
      <c r="E2689" s="2">
        <f t="shared" si="86"/>
        <v>0.66950801117674108</v>
      </c>
      <c r="F2689" s="2">
        <f t="shared" si="87"/>
        <v>-0.40121214801250665</v>
      </c>
      <c r="G2689" s="2"/>
      <c r="H2689" s="22"/>
    </row>
    <row r="2690" spans="1:8" x14ac:dyDescent="0.25">
      <c r="A2690">
        <v>2689</v>
      </c>
      <c r="B2690">
        <v>2015</v>
      </c>
      <c r="C2690">
        <v>23492</v>
      </c>
      <c r="D2690">
        <v>15882</v>
      </c>
      <c r="E2690" s="2">
        <f t="shared" ref="E2690:E2753" si="88">D2690/C2690</f>
        <v>0.67605993529712238</v>
      </c>
      <c r="F2690" s="2">
        <f t="shared" si="87"/>
        <v>-0.39147354518725391</v>
      </c>
      <c r="G2690" s="2"/>
      <c r="H2690" s="22"/>
    </row>
    <row r="2691" spans="1:8" x14ac:dyDescent="0.25">
      <c r="A2691">
        <v>2690</v>
      </c>
      <c r="B2691">
        <v>2015</v>
      </c>
      <c r="C2691">
        <v>27234</v>
      </c>
      <c r="D2691">
        <v>18591</v>
      </c>
      <c r="E2691" s="2">
        <f t="shared" si="88"/>
        <v>0.68263934787398106</v>
      </c>
      <c r="F2691" s="2">
        <f t="shared" ref="F2691:F2754" si="89">LN(E2691)</f>
        <v>-0.38178860005430343</v>
      </c>
      <c r="G2691" s="2"/>
      <c r="H2691" s="22"/>
    </row>
    <row r="2692" spans="1:8" x14ac:dyDescent="0.25">
      <c r="A2692">
        <v>2691</v>
      </c>
      <c r="B2692">
        <v>2015</v>
      </c>
      <c r="C2692">
        <v>24531</v>
      </c>
      <c r="D2692">
        <v>16584</v>
      </c>
      <c r="E2692" s="2">
        <f t="shared" si="88"/>
        <v>0.67604255839549954</v>
      </c>
      <c r="F2692" s="2">
        <f t="shared" si="89"/>
        <v>-0.3914992487144715</v>
      </c>
      <c r="G2692" s="2"/>
      <c r="H2692" s="22"/>
    </row>
    <row r="2693" spans="1:8" x14ac:dyDescent="0.25">
      <c r="A2693">
        <v>2692</v>
      </c>
      <c r="B2693">
        <v>2015</v>
      </c>
      <c r="C2693">
        <v>23076</v>
      </c>
      <c r="D2693">
        <v>15752</v>
      </c>
      <c r="E2693" s="2">
        <f t="shared" si="88"/>
        <v>0.6826139712255157</v>
      </c>
      <c r="F2693" s="2">
        <f t="shared" si="89"/>
        <v>-0.38182577505781856</v>
      </c>
      <c r="G2693" s="2"/>
      <c r="H2693" s="22"/>
    </row>
    <row r="2694" spans="1:8" x14ac:dyDescent="0.25">
      <c r="A2694">
        <v>2693</v>
      </c>
      <c r="B2694">
        <v>2015</v>
      </c>
      <c r="C2694">
        <v>27441</v>
      </c>
      <c r="D2694">
        <v>18372</v>
      </c>
      <c r="E2694" s="2">
        <f t="shared" si="88"/>
        <v>0.66950912867606871</v>
      </c>
      <c r="F2694" s="2">
        <f t="shared" si="89"/>
        <v>-0.40121047887879002</v>
      </c>
      <c r="G2694" s="2"/>
      <c r="H2694" s="22"/>
    </row>
    <row r="2695" spans="1:8" x14ac:dyDescent="0.25">
      <c r="A2695">
        <v>2694</v>
      </c>
      <c r="B2695">
        <v>2015</v>
      </c>
      <c r="C2695">
        <v>28065</v>
      </c>
      <c r="D2695">
        <v>18606</v>
      </c>
      <c r="E2695" s="2">
        <f t="shared" si="88"/>
        <v>0.66296098343132015</v>
      </c>
      <c r="F2695" s="2">
        <f t="shared" si="89"/>
        <v>-0.41103913904779571</v>
      </c>
      <c r="G2695" s="2"/>
      <c r="H2695" s="22"/>
    </row>
    <row r="2696" spans="1:8" x14ac:dyDescent="0.25">
      <c r="A2696">
        <v>2695</v>
      </c>
      <c r="B2696">
        <v>2015</v>
      </c>
      <c r="C2696">
        <v>29728</v>
      </c>
      <c r="D2696">
        <v>20098</v>
      </c>
      <c r="E2696" s="2">
        <f t="shared" si="88"/>
        <v>0.67606297093649081</v>
      </c>
      <c r="F2696" s="2">
        <f t="shared" si="89"/>
        <v>-0.39146905500466112</v>
      </c>
      <c r="G2696" s="2"/>
      <c r="H2696" s="22"/>
    </row>
    <row r="2697" spans="1:8" x14ac:dyDescent="0.25">
      <c r="A2697">
        <v>2696</v>
      </c>
      <c r="B2697">
        <v>2015</v>
      </c>
      <c r="C2697">
        <v>30144</v>
      </c>
      <c r="D2697">
        <v>20379</v>
      </c>
      <c r="E2697" s="2">
        <f t="shared" si="88"/>
        <v>0.67605493630573243</v>
      </c>
      <c r="F2697" s="2">
        <f t="shared" si="89"/>
        <v>-0.39148093951667806</v>
      </c>
      <c r="G2697" s="2"/>
      <c r="H2697" s="22"/>
    </row>
    <row r="2698" spans="1:8" x14ac:dyDescent="0.25">
      <c r="A2698">
        <v>2697</v>
      </c>
      <c r="B2698">
        <v>2015</v>
      </c>
      <c r="C2698">
        <v>23076</v>
      </c>
      <c r="D2698">
        <v>15449</v>
      </c>
      <c r="E2698" s="2">
        <f t="shared" si="88"/>
        <v>0.66948344600450682</v>
      </c>
      <c r="F2698" s="2">
        <f t="shared" si="89"/>
        <v>-0.40124884006473038</v>
      </c>
      <c r="G2698" s="2"/>
      <c r="H2698" s="22"/>
    </row>
    <row r="2699" spans="1:8" x14ac:dyDescent="0.25">
      <c r="A2699">
        <v>2698</v>
      </c>
      <c r="B2699">
        <v>2015</v>
      </c>
      <c r="C2699">
        <v>22244</v>
      </c>
      <c r="D2699">
        <v>15184</v>
      </c>
      <c r="E2699" s="2">
        <f t="shared" si="88"/>
        <v>0.682611041179644</v>
      </c>
      <c r="F2699" s="2">
        <f t="shared" si="89"/>
        <v>-0.38183006745774545</v>
      </c>
      <c r="G2699" s="2"/>
      <c r="H2699" s="22"/>
    </row>
    <row r="2700" spans="1:8" x14ac:dyDescent="0.25">
      <c r="A2700">
        <v>2699</v>
      </c>
      <c r="B2700">
        <v>2015</v>
      </c>
      <c r="C2700">
        <v>28689</v>
      </c>
      <c r="D2700">
        <v>19396</v>
      </c>
      <c r="E2700" s="2">
        <f t="shared" si="88"/>
        <v>0.67607793927986337</v>
      </c>
      <c r="F2700" s="2">
        <f t="shared" si="89"/>
        <v>-0.39144691479240945</v>
      </c>
      <c r="G2700" s="2"/>
      <c r="H2700" s="22"/>
    </row>
    <row r="2701" spans="1:8" x14ac:dyDescent="0.25">
      <c r="A2701">
        <v>2700</v>
      </c>
      <c r="B2701">
        <v>2015</v>
      </c>
      <c r="C2701">
        <v>23284</v>
      </c>
      <c r="D2701">
        <v>15742</v>
      </c>
      <c r="E2701" s="2">
        <f t="shared" si="88"/>
        <v>0.67608658306132963</v>
      </c>
      <c r="F2701" s="2">
        <f t="shared" si="89"/>
        <v>-0.39143412968923075</v>
      </c>
      <c r="G2701" s="2"/>
      <c r="H2701" s="22"/>
    </row>
    <row r="2702" spans="1:8" x14ac:dyDescent="0.25">
      <c r="A2702">
        <v>2701</v>
      </c>
      <c r="B2702">
        <v>2015</v>
      </c>
      <c r="C2702">
        <v>25155</v>
      </c>
      <c r="D2702">
        <v>17006</v>
      </c>
      <c r="E2702" s="2">
        <f t="shared" si="88"/>
        <v>0.67604849930431321</v>
      </c>
      <c r="F2702" s="2">
        <f t="shared" si="89"/>
        <v>-0.39149046097968115</v>
      </c>
      <c r="G2702" s="2"/>
      <c r="H2702" s="22"/>
    </row>
    <row r="2703" spans="1:8" x14ac:dyDescent="0.25">
      <c r="A2703">
        <v>2702</v>
      </c>
      <c r="B2703">
        <v>2015</v>
      </c>
      <c r="C2703">
        <v>23492</v>
      </c>
      <c r="D2703">
        <v>15574</v>
      </c>
      <c r="E2703" s="2">
        <f t="shared" si="88"/>
        <v>0.662949089051592</v>
      </c>
      <c r="F2703" s="2">
        <f t="shared" si="89"/>
        <v>-0.41105708050547873</v>
      </c>
      <c r="G2703" s="2"/>
      <c r="H2703" s="22"/>
    </row>
    <row r="2704" spans="1:8" x14ac:dyDescent="0.25">
      <c r="A2704">
        <v>2703</v>
      </c>
      <c r="B2704">
        <v>2015</v>
      </c>
      <c r="C2704">
        <v>28273</v>
      </c>
      <c r="D2704">
        <v>19300</v>
      </c>
      <c r="E2704" s="2">
        <f t="shared" si="88"/>
        <v>0.6826300710925618</v>
      </c>
      <c r="F2704" s="2">
        <f t="shared" si="89"/>
        <v>-0.38180218972574925</v>
      </c>
      <c r="G2704" s="2"/>
      <c r="H2704" s="22"/>
    </row>
    <row r="2705" spans="1:8" x14ac:dyDescent="0.25">
      <c r="A2705">
        <v>2704</v>
      </c>
      <c r="B2705">
        <v>2015</v>
      </c>
      <c r="C2705">
        <v>29312</v>
      </c>
      <c r="D2705">
        <v>19432</v>
      </c>
      <c r="E2705" s="2">
        <f t="shared" si="88"/>
        <v>0.66293668122270744</v>
      </c>
      <c r="F2705" s="2">
        <f t="shared" si="89"/>
        <v>-0.41107579679184836</v>
      </c>
      <c r="G2705" s="2"/>
      <c r="H2705" s="22"/>
    </row>
    <row r="2706" spans="1:8" x14ac:dyDescent="0.25">
      <c r="A2706">
        <v>2705</v>
      </c>
      <c r="B2706">
        <v>2015</v>
      </c>
      <c r="C2706">
        <v>29312</v>
      </c>
      <c r="D2706">
        <v>19432</v>
      </c>
      <c r="E2706" s="2">
        <f t="shared" si="88"/>
        <v>0.66293668122270744</v>
      </c>
      <c r="F2706" s="2">
        <f t="shared" si="89"/>
        <v>-0.41107579679184836</v>
      </c>
      <c r="G2706" s="2"/>
      <c r="H2706" s="22"/>
    </row>
    <row r="2707" spans="1:8" x14ac:dyDescent="0.25">
      <c r="A2707">
        <v>2706</v>
      </c>
      <c r="B2707">
        <v>2015</v>
      </c>
      <c r="C2707">
        <v>22868</v>
      </c>
      <c r="D2707">
        <v>15747</v>
      </c>
      <c r="E2707" s="2">
        <f t="shared" si="88"/>
        <v>0.68860416302256433</v>
      </c>
      <c r="F2707" s="2">
        <f t="shared" si="89"/>
        <v>-0.37308868246345239</v>
      </c>
      <c r="G2707" s="2"/>
      <c r="H2707" s="22"/>
    </row>
    <row r="2708" spans="1:8" x14ac:dyDescent="0.25">
      <c r="A2708">
        <v>2707</v>
      </c>
      <c r="B2708">
        <v>2015</v>
      </c>
      <c r="C2708">
        <v>27649</v>
      </c>
      <c r="D2708">
        <v>19223</v>
      </c>
      <c r="E2708" s="2">
        <f t="shared" si="88"/>
        <v>0.69525118449130163</v>
      </c>
      <c r="F2708" s="2">
        <f t="shared" si="89"/>
        <v>-0.36348208217832156</v>
      </c>
      <c r="G2708" s="2"/>
      <c r="H2708" s="22"/>
    </row>
    <row r="2709" spans="1:8" x14ac:dyDescent="0.25">
      <c r="A2709">
        <v>2708</v>
      </c>
      <c r="B2709">
        <v>2015</v>
      </c>
      <c r="C2709">
        <v>26818</v>
      </c>
      <c r="D2709">
        <v>18107</v>
      </c>
      <c r="E2709" s="2">
        <f t="shared" si="88"/>
        <v>0.67518084868371986</v>
      </c>
      <c r="F2709" s="2">
        <f t="shared" si="89"/>
        <v>-0.39277470001894488</v>
      </c>
      <c r="G2709" s="2"/>
      <c r="H2709" s="22"/>
    </row>
    <row r="2710" spans="1:8" x14ac:dyDescent="0.25">
      <c r="A2710">
        <v>2709</v>
      </c>
      <c r="B2710">
        <v>2015</v>
      </c>
      <c r="C2710">
        <v>24739</v>
      </c>
      <c r="D2710">
        <v>17201</v>
      </c>
      <c r="E2710" s="2">
        <f t="shared" si="88"/>
        <v>0.6952989207324467</v>
      </c>
      <c r="F2710" s="2">
        <f t="shared" si="89"/>
        <v>-0.3634134241112954</v>
      </c>
      <c r="G2710" s="2"/>
      <c r="H2710" s="22"/>
    </row>
    <row r="2711" spans="1:8" x14ac:dyDescent="0.25">
      <c r="A2711">
        <v>2710</v>
      </c>
      <c r="B2711">
        <v>2015</v>
      </c>
      <c r="C2711">
        <v>25363</v>
      </c>
      <c r="D2711">
        <v>17464</v>
      </c>
      <c r="E2711" s="2">
        <f t="shared" si="88"/>
        <v>0.68856207861845997</v>
      </c>
      <c r="F2711" s="2">
        <f t="shared" si="89"/>
        <v>-0.37314979985486812</v>
      </c>
      <c r="G2711" s="2"/>
      <c r="H2711" s="22"/>
    </row>
    <row r="2712" spans="1:8" x14ac:dyDescent="0.25">
      <c r="A2712">
        <v>2711</v>
      </c>
      <c r="B2712">
        <v>2015</v>
      </c>
      <c r="C2712">
        <v>25155</v>
      </c>
      <c r="D2712">
        <v>17490</v>
      </c>
      <c r="E2712" s="2">
        <f t="shared" si="88"/>
        <v>0.69528920691711393</v>
      </c>
      <c r="F2712" s="2">
        <f t="shared" si="89"/>
        <v>-0.3634273949127711</v>
      </c>
      <c r="G2712" s="2"/>
      <c r="H2712" s="22"/>
    </row>
    <row r="2713" spans="1:8" x14ac:dyDescent="0.25">
      <c r="A2713">
        <v>2712</v>
      </c>
      <c r="B2713">
        <v>2015</v>
      </c>
      <c r="C2713">
        <v>26194</v>
      </c>
      <c r="D2713">
        <v>18212</v>
      </c>
      <c r="E2713" s="2">
        <f t="shared" si="88"/>
        <v>0.69527372680766586</v>
      </c>
      <c r="F2713" s="2">
        <f t="shared" si="89"/>
        <v>-0.36344965943467555</v>
      </c>
      <c r="G2713" s="2"/>
      <c r="H2713" s="22"/>
    </row>
    <row r="2714" spans="1:8" x14ac:dyDescent="0.25">
      <c r="A2714">
        <v>2713</v>
      </c>
      <c r="B2714">
        <v>2015</v>
      </c>
      <c r="C2714">
        <v>29105</v>
      </c>
      <c r="D2714">
        <v>20041</v>
      </c>
      <c r="E2714" s="2">
        <f t="shared" si="88"/>
        <v>0.68857584607455768</v>
      </c>
      <c r="F2714" s="2">
        <f t="shared" si="89"/>
        <v>-0.37312980555240743</v>
      </c>
      <c r="G2714" s="2"/>
      <c r="H2714" s="22"/>
    </row>
    <row r="2715" spans="1:8" x14ac:dyDescent="0.25">
      <c r="A2715">
        <v>2714</v>
      </c>
      <c r="B2715">
        <v>2015</v>
      </c>
      <c r="C2715">
        <v>26402</v>
      </c>
      <c r="D2715">
        <v>18004</v>
      </c>
      <c r="E2715" s="2">
        <f t="shared" si="88"/>
        <v>0.68191803651238547</v>
      </c>
      <c r="F2715" s="2">
        <f t="shared" si="89"/>
        <v>-0.38284580942788149</v>
      </c>
      <c r="G2715" s="2"/>
      <c r="H2715" s="22"/>
    </row>
    <row r="2716" spans="1:8" x14ac:dyDescent="0.25">
      <c r="A2716">
        <v>2715</v>
      </c>
      <c r="B2716">
        <v>2015</v>
      </c>
      <c r="C2716">
        <v>31184</v>
      </c>
      <c r="D2716">
        <v>21681</v>
      </c>
      <c r="E2716" s="2">
        <f t="shared" si="88"/>
        <v>0.69526038994356076</v>
      </c>
      <c r="F2716" s="2">
        <f t="shared" si="89"/>
        <v>-0.36346884179625133</v>
      </c>
      <c r="G2716" s="2"/>
      <c r="H2716" s="22"/>
    </row>
    <row r="2717" spans="1:8" x14ac:dyDescent="0.25">
      <c r="A2717">
        <v>2716</v>
      </c>
      <c r="B2717">
        <v>2015</v>
      </c>
      <c r="C2717">
        <v>28689</v>
      </c>
      <c r="D2717">
        <v>19946</v>
      </c>
      <c r="E2717" s="2">
        <f t="shared" si="88"/>
        <v>0.69524905015859739</v>
      </c>
      <c r="F2717" s="2">
        <f t="shared" si="89"/>
        <v>-0.36348515205583909</v>
      </c>
      <c r="G2717" s="2"/>
      <c r="H2717" s="22"/>
    </row>
    <row r="2718" spans="1:8" x14ac:dyDescent="0.25">
      <c r="A2718">
        <v>2717</v>
      </c>
      <c r="B2718">
        <v>2015</v>
      </c>
      <c r="C2718">
        <v>30560</v>
      </c>
      <c r="D2718">
        <v>21426</v>
      </c>
      <c r="E2718" s="2">
        <f t="shared" si="88"/>
        <v>0.7011125654450262</v>
      </c>
      <c r="F2718" s="2">
        <f t="shared" si="89"/>
        <v>-0.35508682645795331</v>
      </c>
      <c r="G2718" s="2"/>
      <c r="H2718" s="22"/>
    </row>
    <row r="2719" spans="1:8" x14ac:dyDescent="0.25">
      <c r="A2719">
        <v>2718</v>
      </c>
      <c r="B2719">
        <v>2015</v>
      </c>
      <c r="C2719">
        <v>31184</v>
      </c>
      <c r="D2719">
        <v>21651</v>
      </c>
      <c r="E2719" s="2">
        <f t="shared" si="88"/>
        <v>0.69429835813237561</v>
      </c>
      <c r="F2719" s="2">
        <f t="shared" si="89"/>
        <v>-0.3648535000069591</v>
      </c>
      <c r="G2719" s="2"/>
      <c r="H2719" s="22"/>
    </row>
    <row r="2720" spans="1:8" x14ac:dyDescent="0.25">
      <c r="A2720">
        <v>2719</v>
      </c>
      <c r="B2720">
        <v>2015</v>
      </c>
      <c r="C2720">
        <v>28689</v>
      </c>
      <c r="D2720">
        <v>20114</v>
      </c>
      <c r="E2720" s="2">
        <f t="shared" si="88"/>
        <v>0.70110495311791976</v>
      </c>
      <c r="F2720" s="2">
        <f t="shared" si="89"/>
        <v>-0.35509768401322667</v>
      </c>
      <c r="G2720" s="2"/>
      <c r="H2720" s="22"/>
    </row>
    <row r="2721" spans="1:8" x14ac:dyDescent="0.25">
      <c r="A2721">
        <v>2720</v>
      </c>
      <c r="B2721">
        <v>2015</v>
      </c>
      <c r="C2721">
        <v>30560</v>
      </c>
      <c r="D2721">
        <v>21218</v>
      </c>
      <c r="E2721" s="2">
        <f t="shared" si="88"/>
        <v>0.69430628272251305</v>
      </c>
      <c r="F2721" s="2">
        <f t="shared" si="89"/>
        <v>-0.36484208626123998</v>
      </c>
      <c r="G2721" s="2"/>
      <c r="H2721" s="22"/>
    </row>
    <row r="2722" spans="1:8" x14ac:dyDescent="0.25">
      <c r="A2722">
        <v>2721</v>
      </c>
      <c r="B2722">
        <v>2015</v>
      </c>
      <c r="C2722">
        <v>21828</v>
      </c>
      <c r="D2722">
        <v>15007</v>
      </c>
      <c r="E2722" s="2">
        <f t="shared" si="88"/>
        <v>0.68751145317940265</v>
      </c>
      <c r="F2722" s="2">
        <f t="shared" si="89"/>
        <v>-0.37467679041013291</v>
      </c>
      <c r="G2722" s="2"/>
      <c r="H2722" s="22"/>
    </row>
    <row r="2723" spans="1:8" x14ac:dyDescent="0.25">
      <c r="A2723">
        <v>2722</v>
      </c>
      <c r="B2723">
        <v>2015</v>
      </c>
      <c r="C2723">
        <v>30560</v>
      </c>
      <c r="D2723">
        <v>22020</v>
      </c>
      <c r="E2723" s="2">
        <f t="shared" si="88"/>
        <v>0.72054973821989532</v>
      </c>
      <c r="F2723" s="2">
        <f t="shared" si="89"/>
        <v>-0.32774083300378581</v>
      </c>
      <c r="G2723" s="2"/>
      <c r="H2723" s="22"/>
    </row>
    <row r="2724" spans="1:8" x14ac:dyDescent="0.25">
      <c r="A2724">
        <v>2723</v>
      </c>
      <c r="B2724">
        <v>2015</v>
      </c>
      <c r="C2724">
        <v>24531</v>
      </c>
      <c r="D2724">
        <v>17336</v>
      </c>
      <c r="E2724" s="2">
        <f t="shared" si="88"/>
        <v>0.70669764787411848</v>
      </c>
      <c r="F2724" s="2">
        <f t="shared" si="89"/>
        <v>-0.34715235961389196</v>
      </c>
      <c r="G2724" s="2"/>
      <c r="H2724" s="22"/>
    </row>
    <row r="2725" spans="1:8" x14ac:dyDescent="0.25">
      <c r="A2725">
        <v>2724</v>
      </c>
      <c r="B2725">
        <v>2015</v>
      </c>
      <c r="C2725">
        <v>23284</v>
      </c>
      <c r="D2725">
        <v>16778</v>
      </c>
      <c r="E2725" s="2">
        <f t="shared" si="88"/>
        <v>0.72058065624463152</v>
      </c>
      <c r="F2725" s="2">
        <f t="shared" si="89"/>
        <v>-0.32769792498538619</v>
      </c>
      <c r="G2725" s="2"/>
      <c r="H2725" s="22"/>
    </row>
    <row r="2726" spans="1:8" x14ac:dyDescent="0.25">
      <c r="A2726">
        <v>2725</v>
      </c>
      <c r="B2726">
        <v>2015</v>
      </c>
      <c r="C2726">
        <v>25155</v>
      </c>
      <c r="D2726">
        <v>17777</v>
      </c>
      <c r="E2726" s="2">
        <f t="shared" si="88"/>
        <v>0.70669846948916715</v>
      </c>
      <c r="F2726" s="2">
        <f t="shared" si="89"/>
        <v>-0.3471511970027335</v>
      </c>
      <c r="G2726" s="2"/>
      <c r="H2726" s="22"/>
    </row>
    <row r="2727" spans="1:8" x14ac:dyDescent="0.25">
      <c r="A2727">
        <v>2726</v>
      </c>
      <c r="B2727">
        <v>2015</v>
      </c>
      <c r="C2727">
        <v>28065</v>
      </c>
      <c r="D2727">
        <v>19639</v>
      </c>
      <c r="E2727" s="2">
        <f t="shared" si="88"/>
        <v>0.69976839479779085</v>
      </c>
      <c r="F2727" s="2">
        <f t="shared" si="89"/>
        <v>-0.35700586326107664</v>
      </c>
      <c r="G2727" s="2"/>
      <c r="H2727" s="22"/>
    </row>
    <row r="2728" spans="1:8" x14ac:dyDescent="0.25">
      <c r="A2728">
        <v>2727</v>
      </c>
      <c r="B2728">
        <v>2015</v>
      </c>
      <c r="C2728">
        <v>29105</v>
      </c>
      <c r="D2728">
        <v>20367</v>
      </c>
      <c r="E2728" s="2">
        <f t="shared" si="88"/>
        <v>0.69977667067514171</v>
      </c>
      <c r="F2728" s="2">
        <f t="shared" si="89"/>
        <v>-0.35699403673607916</v>
      </c>
      <c r="G2728" s="2"/>
      <c r="H2728" s="22"/>
    </row>
    <row r="2729" spans="1:8" x14ac:dyDescent="0.25">
      <c r="A2729">
        <v>2728</v>
      </c>
      <c r="B2729">
        <v>2015</v>
      </c>
      <c r="C2729">
        <v>25570</v>
      </c>
      <c r="D2729">
        <v>18070</v>
      </c>
      <c r="E2729" s="2">
        <f t="shared" si="88"/>
        <v>0.70668752444270633</v>
      </c>
      <c r="F2729" s="2">
        <f t="shared" si="89"/>
        <v>-0.34716668469895806</v>
      </c>
      <c r="G2729" s="2"/>
      <c r="H2729" s="22"/>
    </row>
    <row r="2730" spans="1:8" x14ac:dyDescent="0.25">
      <c r="A2730">
        <v>2729</v>
      </c>
      <c r="B2730">
        <v>2015</v>
      </c>
      <c r="C2730">
        <v>27441</v>
      </c>
      <c r="D2730">
        <v>19583</v>
      </c>
      <c r="E2730" s="2">
        <f t="shared" si="88"/>
        <v>0.71364017346306619</v>
      </c>
      <c r="F2730" s="2">
        <f t="shared" si="89"/>
        <v>-0.33737640240763783</v>
      </c>
      <c r="G2730" s="2"/>
      <c r="H2730" s="22"/>
    </row>
    <row r="2731" spans="1:8" x14ac:dyDescent="0.25">
      <c r="A2731">
        <v>2730</v>
      </c>
      <c r="B2731">
        <v>2015</v>
      </c>
      <c r="C2731">
        <v>27026</v>
      </c>
      <c r="D2731">
        <v>19099</v>
      </c>
      <c r="E2731" s="2">
        <f t="shared" si="88"/>
        <v>0.70668985421446018</v>
      </c>
      <c r="F2731" s="2">
        <f t="shared" si="89"/>
        <v>-0.34716338795487678</v>
      </c>
      <c r="G2731" s="2"/>
      <c r="H2731" s="22"/>
    </row>
    <row r="2732" spans="1:8" x14ac:dyDescent="0.25">
      <c r="A2732">
        <v>2731</v>
      </c>
      <c r="B2732">
        <v>2015</v>
      </c>
      <c r="C2732">
        <v>30768</v>
      </c>
      <c r="D2732">
        <v>22170</v>
      </c>
      <c r="E2732" s="2">
        <f t="shared" si="88"/>
        <v>0.7205538221528861</v>
      </c>
      <c r="F2732" s="2">
        <f t="shared" si="89"/>
        <v>-0.32773516521820384</v>
      </c>
      <c r="G2732" s="2"/>
      <c r="H2732" s="22"/>
    </row>
    <row r="2733" spans="1:8" x14ac:dyDescent="0.25">
      <c r="A2733">
        <v>2732</v>
      </c>
      <c r="B2733">
        <v>2015</v>
      </c>
      <c r="C2733">
        <v>30560</v>
      </c>
      <c r="D2733">
        <v>22191</v>
      </c>
      <c r="E2733" s="2">
        <f t="shared" si="88"/>
        <v>0.72614528795811517</v>
      </c>
      <c r="F2733" s="2">
        <f t="shared" si="89"/>
        <v>-0.32000516302447946</v>
      </c>
      <c r="G2733" s="2"/>
      <c r="H2733" s="22"/>
    </row>
    <row r="2734" spans="1:8" x14ac:dyDescent="0.25">
      <c r="A2734">
        <v>2733</v>
      </c>
      <c r="B2734">
        <v>2015</v>
      </c>
      <c r="C2734">
        <v>23907</v>
      </c>
      <c r="D2734">
        <v>17023</v>
      </c>
      <c r="E2734" s="2">
        <f t="shared" si="88"/>
        <v>0.71205086376375115</v>
      </c>
      <c r="F2734" s="2">
        <f t="shared" si="89"/>
        <v>-0.33960593225128743</v>
      </c>
      <c r="G2734" s="2"/>
      <c r="H2734" s="22"/>
    </row>
    <row r="2735" spans="1:8" x14ac:dyDescent="0.25">
      <c r="A2735">
        <v>2734</v>
      </c>
      <c r="B2735">
        <v>2015</v>
      </c>
      <c r="C2735">
        <v>28481</v>
      </c>
      <c r="D2735">
        <v>20682</v>
      </c>
      <c r="E2735" s="2">
        <f t="shared" si="88"/>
        <v>0.7261683227414768</v>
      </c>
      <c r="F2735" s="2">
        <f t="shared" si="89"/>
        <v>-0.31997344152411777</v>
      </c>
      <c r="G2735" s="2"/>
      <c r="H2735" s="22"/>
    </row>
    <row r="2736" spans="1:8" x14ac:dyDescent="0.25">
      <c r="A2736">
        <v>2735</v>
      </c>
      <c r="B2736">
        <v>2015</v>
      </c>
      <c r="C2736">
        <v>30144</v>
      </c>
      <c r="D2736">
        <v>22102</v>
      </c>
      <c r="E2736" s="2">
        <f t="shared" si="88"/>
        <v>0.73321390658174102</v>
      </c>
      <c r="F2736" s="2">
        <f t="shared" si="89"/>
        <v>-0.310317796227362</v>
      </c>
      <c r="G2736" s="2"/>
      <c r="H2736" s="22"/>
    </row>
    <row r="2737" spans="1:8" x14ac:dyDescent="0.25">
      <c r="A2737">
        <v>2736</v>
      </c>
      <c r="B2737">
        <v>2015</v>
      </c>
      <c r="C2737">
        <v>30560</v>
      </c>
      <c r="D2737">
        <v>22407</v>
      </c>
      <c r="E2737" s="2">
        <f t="shared" si="88"/>
        <v>0.73321335078534033</v>
      </c>
      <c r="F2737" s="2">
        <f t="shared" si="89"/>
        <v>-0.31031855425528043</v>
      </c>
      <c r="G2737" s="2"/>
      <c r="H2737" s="22"/>
    </row>
    <row r="2738" spans="1:8" x14ac:dyDescent="0.25">
      <c r="A2738">
        <v>2737</v>
      </c>
      <c r="B2738">
        <v>2015</v>
      </c>
      <c r="C2738">
        <v>28065</v>
      </c>
      <c r="D2738">
        <v>20577</v>
      </c>
      <c r="E2738" s="2">
        <f t="shared" si="88"/>
        <v>0.7331908070550508</v>
      </c>
      <c r="F2738" s="2">
        <f t="shared" si="89"/>
        <v>-0.31034930120886856</v>
      </c>
      <c r="G2738" s="2"/>
      <c r="H2738" s="22"/>
    </row>
    <row r="2739" spans="1:8" x14ac:dyDescent="0.25">
      <c r="A2739">
        <v>2738</v>
      </c>
      <c r="B2739">
        <v>2015</v>
      </c>
      <c r="C2739">
        <v>29936</v>
      </c>
      <c r="D2739">
        <v>21948</v>
      </c>
      <c r="E2739" s="2">
        <f t="shared" si="88"/>
        <v>0.73316408337787276</v>
      </c>
      <c r="F2739" s="2">
        <f t="shared" si="89"/>
        <v>-0.31038575033500493</v>
      </c>
      <c r="G2739" s="2"/>
      <c r="H2739" s="22"/>
    </row>
    <row r="2740" spans="1:8" x14ac:dyDescent="0.25">
      <c r="A2740">
        <v>2739</v>
      </c>
      <c r="B2740">
        <v>2015</v>
      </c>
      <c r="C2740">
        <v>29520</v>
      </c>
      <c r="D2740">
        <v>21228</v>
      </c>
      <c r="E2740" s="2">
        <f t="shared" si="88"/>
        <v>0.71910569105691058</v>
      </c>
      <c r="F2740" s="2">
        <f t="shared" si="89"/>
        <v>-0.3297469347666232</v>
      </c>
      <c r="G2740" s="2"/>
      <c r="H2740" s="22"/>
    </row>
    <row r="2741" spans="1:8" x14ac:dyDescent="0.25">
      <c r="A2741">
        <v>2740</v>
      </c>
      <c r="B2741">
        <v>2015</v>
      </c>
      <c r="C2741">
        <v>24115</v>
      </c>
      <c r="D2741">
        <v>17511</v>
      </c>
      <c r="E2741" s="2">
        <f t="shared" si="88"/>
        <v>0.72614555256064695</v>
      </c>
      <c r="F2741" s="2">
        <f t="shared" si="89"/>
        <v>-0.32000479863117148</v>
      </c>
      <c r="G2741" s="2"/>
      <c r="H2741" s="22"/>
    </row>
    <row r="2742" spans="1:8" x14ac:dyDescent="0.25">
      <c r="A2742">
        <v>2741</v>
      </c>
      <c r="B2742">
        <v>2015</v>
      </c>
      <c r="C2742">
        <v>30560</v>
      </c>
      <c r="D2742">
        <v>22191</v>
      </c>
      <c r="E2742" s="2">
        <f t="shared" si="88"/>
        <v>0.72614528795811517</v>
      </c>
      <c r="F2742" s="2">
        <f t="shared" si="89"/>
        <v>-0.32000516302447946</v>
      </c>
      <c r="G2742" s="2"/>
      <c r="H2742" s="22"/>
    </row>
    <row r="2743" spans="1:8" x14ac:dyDescent="0.25">
      <c r="A2743">
        <v>2742</v>
      </c>
      <c r="B2743">
        <v>2015</v>
      </c>
      <c r="C2743">
        <v>30976</v>
      </c>
      <c r="D2743">
        <v>22712</v>
      </c>
      <c r="E2743" s="2">
        <f t="shared" si="88"/>
        <v>0.73321280991735538</v>
      </c>
      <c r="F2743" s="2">
        <f t="shared" si="89"/>
        <v>-0.31031929192349644</v>
      </c>
      <c r="G2743" s="2"/>
      <c r="H2743" s="22"/>
    </row>
    <row r="2744" spans="1:8" x14ac:dyDescent="0.25">
      <c r="A2744">
        <v>2743</v>
      </c>
      <c r="B2744">
        <v>2015</v>
      </c>
      <c r="C2744">
        <v>22244</v>
      </c>
      <c r="D2744">
        <v>16271</v>
      </c>
      <c r="E2744" s="2">
        <f t="shared" si="88"/>
        <v>0.73147815141161665</v>
      </c>
      <c r="F2744" s="2">
        <f t="shared" si="89"/>
        <v>-0.31268792716813559</v>
      </c>
      <c r="G2744" s="2"/>
      <c r="H2744" s="22"/>
    </row>
    <row r="2745" spans="1:8" x14ac:dyDescent="0.25">
      <c r="A2745">
        <v>2744</v>
      </c>
      <c r="B2745">
        <v>2015</v>
      </c>
      <c r="C2745">
        <v>28065</v>
      </c>
      <c r="D2745">
        <v>20730</v>
      </c>
      <c r="E2745" s="2">
        <f t="shared" si="88"/>
        <v>0.73864243719935863</v>
      </c>
      <c r="F2745" s="2">
        <f t="shared" si="89"/>
        <v>-0.30294132194647444</v>
      </c>
      <c r="G2745" s="2"/>
      <c r="H2745" s="22"/>
    </row>
    <row r="2746" spans="1:8" x14ac:dyDescent="0.25">
      <c r="A2746">
        <v>2745</v>
      </c>
      <c r="B2746">
        <v>2015</v>
      </c>
      <c r="C2746">
        <v>25778</v>
      </c>
      <c r="D2746">
        <v>19226</v>
      </c>
      <c r="E2746" s="2">
        <f t="shared" si="88"/>
        <v>0.74582977732950573</v>
      </c>
      <c r="F2746" s="2">
        <f t="shared" si="89"/>
        <v>-0.29325788533896346</v>
      </c>
      <c r="G2746" s="2"/>
      <c r="H2746" s="22"/>
    </row>
    <row r="2747" spans="1:8" x14ac:dyDescent="0.25">
      <c r="A2747">
        <v>2746</v>
      </c>
      <c r="B2747">
        <v>2015</v>
      </c>
      <c r="C2747">
        <v>23284</v>
      </c>
      <c r="D2747">
        <v>17032</v>
      </c>
      <c r="E2747" s="2">
        <f t="shared" si="88"/>
        <v>0.73148943480501627</v>
      </c>
      <c r="F2747" s="2">
        <f t="shared" si="89"/>
        <v>-0.3126725018183108</v>
      </c>
      <c r="G2747" s="2"/>
      <c r="H2747" s="22"/>
    </row>
    <row r="2748" spans="1:8" x14ac:dyDescent="0.25">
      <c r="A2748">
        <v>2747</v>
      </c>
      <c r="B2748">
        <v>2015</v>
      </c>
      <c r="C2748">
        <v>26402</v>
      </c>
      <c r="D2748">
        <v>19502</v>
      </c>
      <c r="E2748" s="2">
        <f t="shared" si="88"/>
        <v>0.73865616241193854</v>
      </c>
      <c r="F2748" s="2">
        <f t="shared" si="89"/>
        <v>-0.30292274044564049</v>
      </c>
      <c r="G2748" s="2"/>
      <c r="H2748" s="22"/>
    </row>
    <row r="2749" spans="1:8" x14ac:dyDescent="0.25">
      <c r="A2749">
        <v>2748</v>
      </c>
      <c r="B2749">
        <v>2015</v>
      </c>
      <c r="C2749">
        <v>23492</v>
      </c>
      <c r="D2749">
        <v>17016</v>
      </c>
      <c r="E2749" s="2">
        <f t="shared" si="88"/>
        <v>0.72433168738293885</v>
      </c>
      <c r="F2749" s="2">
        <f t="shared" si="89"/>
        <v>-0.32250585976233703</v>
      </c>
      <c r="G2749" s="2"/>
      <c r="H2749" s="22"/>
    </row>
    <row r="2750" spans="1:8" x14ac:dyDescent="0.25">
      <c r="A2750">
        <v>2749</v>
      </c>
      <c r="B2750">
        <v>2015</v>
      </c>
      <c r="C2750">
        <v>30560</v>
      </c>
      <c r="D2750">
        <v>22793</v>
      </c>
      <c r="E2750" s="2">
        <f t="shared" si="88"/>
        <v>0.74584424083769629</v>
      </c>
      <c r="F2750" s="2">
        <f t="shared" si="89"/>
        <v>-0.29323849302131916</v>
      </c>
      <c r="G2750" s="2"/>
      <c r="H2750" s="22"/>
    </row>
    <row r="2751" spans="1:8" x14ac:dyDescent="0.25">
      <c r="A2751">
        <v>2750</v>
      </c>
      <c r="B2751">
        <v>2015</v>
      </c>
      <c r="C2751">
        <v>30144</v>
      </c>
      <c r="D2751">
        <v>21834</v>
      </c>
      <c r="E2751" s="2">
        <f t="shared" si="88"/>
        <v>0.72432324840764328</v>
      </c>
      <c r="F2751" s="2">
        <f t="shared" si="89"/>
        <v>-0.3225175105358748</v>
      </c>
      <c r="G2751" s="2"/>
      <c r="H2751" s="22"/>
    </row>
    <row r="2752" spans="1:8" x14ac:dyDescent="0.25">
      <c r="A2752">
        <v>2751</v>
      </c>
      <c r="B2752">
        <v>2015</v>
      </c>
      <c r="C2752">
        <v>29312</v>
      </c>
      <c r="D2752">
        <v>22019</v>
      </c>
      <c r="E2752" s="2">
        <f t="shared" si="88"/>
        <v>0.75119405021834063</v>
      </c>
      <c r="F2752" s="2">
        <f t="shared" si="89"/>
        <v>-0.28609127148907132</v>
      </c>
      <c r="G2752" s="2"/>
      <c r="H2752" s="22"/>
    </row>
    <row r="2753" spans="1:8" x14ac:dyDescent="0.25">
      <c r="A2753">
        <v>2752</v>
      </c>
      <c r="B2753">
        <v>2015</v>
      </c>
      <c r="C2753">
        <v>23284</v>
      </c>
      <c r="D2753">
        <v>17491</v>
      </c>
      <c r="E2753" s="2">
        <f t="shared" si="88"/>
        <v>0.75120254251846763</v>
      </c>
      <c r="F2753" s="2">
        <f t="shared" si="89"/>
        <v>-0.28607996648456296</v>
      </c>
      <c r="G2753" s="2"/>
      <c r="H2753" s="22"/>
    </row>
    <row r="2754" spans="1:8" x14ac:dyDescent="0.25">
      <c r="A2754">
        <v>2753</v>
      </c>
      <c r="B2754">
        <v>2015</v>
      </c>
      <c r="C2754">
        <v>29520</v>
      </c>
      <c r="D2754">
        <v>22174</v>
      </c>
      <c r="E2754" s="2">
        <f t="shared" ref="E2754:E2817" si="90">D2754/C2754</f>
        <v>0.7511517615176152</v>
      </c>
      <c r="F2754" s="2">
        <f t="shared" si="89"/>
        <v>-0.28614756838211181</v>
      </c>
      <c r="G2754" s="2"/>
      <c r="H2754" s="22"/>
    </row>
    <row r="2755" spans="1:8" x14ac:dyDescent="0.25">
      <c r="A2755">
        <v>2754</v>
      </c>
      <c r="B2755">
        <v>2015</v>
      </c>
      <c r="C2755">
        <v>24531</v>
      </c>
      <c r="D2755">
        <v>18248</v>
      </c>
      <c r="E2755" s="2">
        <f t="shared" si="90"/>
        <v>0.74387509681627328</v>
      </c>
      <c r="F2755" s="2">
        <f t="shared" ref="F2755:F2818" si="91">LN(E2755)</f>
        <v>-0.29588213886586301</v>
      </c>
      <c r="G2755" s="2"/>
      <c r="H2755" s="22"/>
    </row>
    <row r="2756" spans="1:8" x14ac:dyDescent="0.25">
      <c r="A2756">
        <v>2755</v>
      </c>
      <c r="B2756">
        <v>2015</v>
      </c>
      <c r="C2756">
        <v>25363</v>
      </c>
      <c r="D2756">
        <v>18682</v>
      </c>
      <c r="E2756" s="2">
        <f t="shared" si="90"/>
        <v>0.73658478886567047</v>
      </c>
      <c r="F2756" s="2">
        <f t="shared" si="91"/>
        <v>-0.30573092565185395</v>
      </c>
      <c r="G2756" s="2"/>
      <c r="H2756" s="22"/>
    </row>
    <row r="2757" spans="1:8" x14ac:dyDescent="0.25">
      <c r="A2757">
        <v>2756</v>
      </c>
      <c r="B2757">
        <v>2015</v>
      </c>
      <c r="C2757">
        <v>28481</v>
      </c>
      <c r="D2757">
        <v>20978</v>
      </c>
      <c r="E2757" s="2">
        <f t="shared" si="90"/>
        <v>0.7365612162494295</v>
      </c>
      <c r="F2757" s="2">
        <f t="shared" si="91"/>
        <v>-0.30576292874748889</v>
      </c>
      <c r="G2757" s="2"/>
      <c r="H2757" s="22"/>
    </row>
    <row r="2758" spans="1:8" x14ac:dyDescent="0.25">
      <c r="A2758">
        <v>2757</v>
      </c>
      <c r="B2758">
        <v>2015</v>
      </c>
      <c r="C2758">
        <v>31184</v>
      </c>
      <c r="D2758">
        <v>22971</v>
      </c>
      <c r="E2758" s="2">
        <f t="shared" si="90"/>
        <v>0.73662775782452539</v>
      </c>
      <c r="F2758" s="2">
        <f t="shared" si="91"/>
        <v>-0.30567259196610891</v>
      </c>
      <c r="G2758" s="2"/>
      <c r="H2758" s="22"/>
    </row>
    <row r="2759" spans="1:8" x14ac:dyDescent="0.25">
      <c r="A2759">
        <v>2758</v>
      </c>
      <c r="B2759">
        <v>2015</v>
      </c>
      <c r="C2759">
        <v>25363</v>
      </c>
      <c r="D2759">
        <v>18682</v>
      </c>
      <c r="E2759" s="2">
        <f t="shared" si="90"/>
        <v>0.73658478886567047</v>
      </c>
      <c r="F2759" s="2">
        <f t="shared" si="91"/>
        <v>-0.30573092565185395</v>
      </c>
      <c r="G2759" s="2"/>
      <c r="H2759" s="22"/>
    </row>
    <row r="2760" spans="1:8" x14ac:dyDescent="0.25">
      <c r="A2760">
        <v>2759</v>
      </c>
      <c r="B2760">
        <v>2015</v>
      </c>
      <c r="C2760">
        <v>23492</v>
      </c>
      <c r="D2760">
        <v>17475</v>
      </c>
      <c r="E2760" s="2">
        <f t="shared" si="90"/>
        <v>0.74387025370338844</v>
      </c>
      <c r="F2760" s="2">
        <f t="shared" si="91"/>
        <v>-0.29588864954039901</v>
      </c>
      <c r="G2760" s="2"/>
      <c r="H2760" s="22"/>
    </row>
    <row r="2761" spans="1:8" x14ac:dyDescent="0.25">
      <c r="A2761">
        <v>2760</v>
      </c>
      <c r="B2761">
        <v>2015</v>
      </c>
      <c r="C2761">
        <v>27857</v>
      </c>
      <c r="D2761">
        <v>21275</v>
      </c>
      <c r="E2761" s="2">
        <f t="shared" si="90"/>
        <v>0.76372186524033459</v>
      </c>
      <c r="F2761" s="2">
        <f t="shared" si="91"/>
        <v>-0.26955160683071816</v>
      </c>
      <c r="G2761" s="2"/>
      <c r="H2761" s="22"/>
    </row>
    <row r="2762" spans="1:8" x14ac:dyDescent="0.25">
      <c r="A2762">
        <v>2761</v>
      </c>
      <c r="B2762">
        <v>2015</v>
      </c>
      <c r="C2762">
        <v>23907</v>
      </c>
      <c r="D2762">
        <v>18436</v>
      </c>
      <c r="E2762" s="2">
        <f t="shared" si="90"/>
        <v>0.77115489187267328</v>
      </c>
      <c r="F2762" s="2">
        <f t="shared" si="91"/>
        <v>-0.25986602822545896</v>
      </c>
      <c r="G2762" s="2"/>
      <c r="H2762" s="22"/>
    </row>
    <row r="2763" spans="1:8" x14ac:dyDescent="0.25">
      <c r="A2763">
        <v>2762</v>
      </c>
      <c r="B2763">
        <v>2015</v>
      </c>
      <c r="C2763">
        <v>25363</v>
      </c>
      <c r="D2763">
        <v>18994</v>
      </c>
      <c r="E2763" s="2">
        <f t="shared" si="90"/>
        <v>0.74888617277135983</v>
      </c>
      <c r="F2763" s="2">
        <f t="shared" si="91"/>
        <v>-0.28916827928175015</v>
      </c>
      <c r="G2763" s="2"/>
      <c r="H2763" s="22"/>
    </row>
    <row r="2764" spans="1:8" x14ac:dyDescent="0.25">
      <c r="A2764">
        <v>2763</v>
      </c>
      <c r="B2764">
        <v>2015</v>
      </c>
      <c r="C2764">
        <v>23492</v>
      </c>
      <c r="D2764">
        <v>18115</v>
      </c>
      <c r="E2764" s="2">
        <f t="shared" si="90"/>
        <v>0.77111357057721774</v>
      </c>
      <c r="F2764" s="2">
        <f t="shared" si="91"/>
        <v>-0.25991961331323254</v>
      </c>
      <c r="G2764" s="2"/>
      <c r="H2764" s="22"/>
    </row>
    <row r="2765" spans="1:8" x14ac:dyDescent="0.25">
      <c r="A2765">
        <v>2764</v>
      </c>
      <c r="B2765">
        <v>2015</v>
      </c>
      <c r="C2765">
        <v>23907</v>
      </c>
      <c r="D2765">
        <v>18081</v>
      </c>
      <c r="E2765" s="2">
        <f t="shared" si="90"/>
        <v>0.75630568452754421</v>
      </c>
      <c r="F2765" s="2">
        <f t="shared" si="91"/>
        <v>-0.27930963991470409</v>
      </c>
      <c r="G2765" s="2"/>
      <c r="H2765" s="22"/>
    </row>
    <row r="2766" spans="1:8" x14ac:dyDescent="0.25">
      <c r="A2766">
        <v>2765</v>
      </c>
      <c r="B2766">
        <v>2015</v>
      </c>
      <c r="C2766">
        <v>28689</v>
      </c>
      <c r="D2766">
        <v>21697</v>
      </c>
      <c r="E2766" s="2">
        <f t="shared" si="90"/>
        <v>0.75628289588343967</v>
      </c>
      <c r="F2766" s="2">
        <f t="shared" si="91"/>
        <v>-0.27933977189428055</v>
      </c>
      <c r="G2766" s="2"/>
      <c r="H2766" s="22"/>
    </row>
    <row r="2767" spans="1:8" x14ac:dyDescent="0.25">
      <c r="A2767">
        <v>2766</v>
      </c>
      <c r="B2767">
        <v>2015</v>
      </c>
      <c r="C2767">
        <v>27649</v>
      </c>
      <c r="D2767">
        <v>20706</v>
      </c>
      <c r="E2767" s="2">
        <f t="shared" si="90"/>
        <v>0.74888784404499253</v>
      </c>
      <c r="F2767" s="2">
        <f t="shared" si="91"/>
        <v>-0.28916604760512349</v>
      </c>
      <c r="G2767" s="2"/>
      <c r="H2767" s="22"/>
    </row>
    <row r="2768" spans="1:8" x14ac:dyDescent="0.25">
      <c r="A2768">
        <v>2767</v>
      </c>
      <c r="B2768">
        <v>2015</v>
      </c>
      <c r="C2768">
        <v>23699</v>
      </c>
      <c r="D2768">
        <v>18099</v>
      </c>
      <c r="E2768" s="2">
        <f t="shared" si="90"/>
        <v>0.7637031098358581</v>
      </c>
      <c r="F2768" s="2">
        <f t="shared" si="91"/>
        <v>-0.26957616503132831</v>
      </c>
      <c r="G2768" s="2"/>
      <c r="H2768" s="22"/>
    </row>
    <row r="2769" spans="1:8" x14ac:dyDescent="0.25">
      <c r="A2769">
        <v>2768</v>
      </c>
      <c r="B2769">
        <v>2015</v>
      </c>
      <c r="C2769">
        <v>26610</v>
      </c>
      <c r="D2769">
        <v>20254</v>
      </c>
      <c r="E2769" s="2">
        <f t="shared" si="90"/>
        <v>0.76114242765877493</v>
      </c>
      <c r="F2769" s="2">
        <f t="shared" si="91"/>
        <v>-0.2729347800795045</v>
      </c>
      <c r="G2769" s="2"/>
      <c r="H2769" s="22"/>
    </row>
    <row r="2770" spans="1:8" x14ac:dyDescent="0.25">
      <c r="A2770">
        <v>2769</v>
      </c>
      <c r="B2770">
        <v>2015</v>
      </c>
      <c r="C2770">
        <v>29936</v>
      </c>
      <c r="D2770">
        <v>23463</v>
      </c>
      <c r="E2770" s="2">
        <f t="shared" si="90"/>
        <v>0.78377204703367187</v>
      </c>
      <c r="F2770" s="2">
        <f t="shared" si="91"/>
        <v>-0.24363705724414969</v>
      </c>
      <c r="G2770" s="2"/>
      <c r="H2770" s="22"/>
    </row>
    <row r="2771" spans="1:8" x14ac:dyDescent="0.25">
      <c r="A2771">
        <v>2770</v>
      </c>
      <c r="B2771">
        <v>2015</v>
      </c>
      <c r="C2771">
        <v>25986</v>
      </c>
      <c r="D2771">
        <v>19779</v>
      </c>
      <c r="E2771" s="2">
        <f t="shared" si="90"/>
        <v>0.76114061417686452</v>
      </c>
      <c r="F2771" s="2">
        <f t="shared" si="91"/>
        <v>-0.27293716266127227</v>
      </c>
      <c r="G2771" s="2"/>
      <c r="H2771" s="22"/>
    </row>
    <row r="2772" spans="1:8" x14ac:dyDescent="0.25">
      <c r="A2772">
        <v>2771</v>
      </c>
      <c r="B2772">
        <v>2015</v>
      </c>
      <c r="C2772">
        <v>28273</v>
      </c>
      <c r="D2772">
        <v>22159</v>
      </c>
      <c r="E2772" s="2">
        <f t="shared" si="90"/>
        <v>0.78375128214197287</v>
      </c>
      <c r="F2772" s="2">
        <f t="shared" si="91"/>
        <v>-0.24366355112952126</v>
      </c>
      <c r="G2772" s="2"/>
      <c r="H2772" s="22"/>
    </row>
    <row r="2773" spans="1:8" x14ac:dyDescent="0.25">
      <c r="A2773">
        <v>2772</v>
      </c>
      <c r="B2773">
        <v>2015</v>
      </c>
      <c r="C2773">
        <v>30144</v>
      </c>
      <c r="D2773">
        <v>23626</v>
      </c>
      <c r="E2773" s="2">
        <f t="shared" si="90"/>
        <v>0.78377123142250527</v>
      </c>
      <c r="F2773" s="2">
        <f t="shared" si="91"/>
        <v>-0.24363809786762441</v>
      </c>
      <c r="G2773" s="2"/>
      <c r="H2773" s="22"/>
    </row>
    <row r="2774" spans="1:8" x14ac:dyDescent="0.25">
      <c r="A2774">
        <v>2773</v>
      </c>
      <c r="B2774">
        <v>2015</v>
      </c>
      <c r="C2774">
        <v>25778</v>
      </c>
      <c r="D2774">
        <v>20010</v>
      </c>
      <c r="E2774" s="2">
        <f t="shared" si="90"/>
        <v>0.77624330824734267</v>
      </c>
      <c r="F2774" s="2">
        <f t="shared" si="91"/>
        <v>-0.25328926638694582</v>
      </c>
      <c r="G2774" s="2"/>
      <c r="H2774" s="22"/>
    </row>
    <row r="2775" spans="1:8" x14ac:dyDescent="0.25">
      <c r="A2775">
        <v>2774</v>
      </c>
      <c r="B2775">
        <v>2015</v>
      </c>
      <c r="C2775">
        <v>27857</v>
      </c>
      <c r="D2775">
        <v>21414</v>
      </c>
      <c r="E2775" s="2">
        <f t="shared" si="90"/>
        <v>0.76871163441863799</v>
      </c>
      <c r="F2775" s="2">
        <f t="shared" si="91"/>
        <v>-0.26303936755407775</v>
      </c>
      <c r="G2775" s="2"/>
      <c r="H2775" s="22"/>
    </row>
    <row r="2776" spans="1:8" x14ac:dyDescent="0.25">
      <c r="A2776">
        <v>2775</v>
      </c>
      <c r="B2776">
        <v>2015</v>
      </c>
      <c r="C2776">
        <v>24531</v>
      </c>
      <c r="D2776">
        <v>18973</v>
      </c>
      <c r="E2776" s="2">
        <f t="shared" si="90"/>
        <v>0.77342953813542048</v>
      </c>
      <c r="F2776" s="2">
        <f t="shared" si="91"/>
        <v>-0.25692070796595334</v>
      </c>
      <c r="G2776" s="2"/>
      <c r="H2776" s="22"/>
    </row>
    <row r="2777" spans="1:8" x14ac:dyDescent="0.25">
      <c r="A2777">
        <v>2776</v>
      </c>
      <c r="B2777">
        <v>2015</v>
      </c>
      <c r="C2777">
        <v>25986</v>
      </c>
      <c r="D2777">
        <v>20298</v>
      </c>
      <c r="E2777" s="2">
        <f t="shared" si="90"/>
        <v>0.7811129069498961</v>
      </c>
      <c r="F2777" s="2">
        <f t="shared" si="91"/>
        <v>-0.24703557243391819</v>
      </c>
      <c r="G2777" s="2"/>
      <c r="H2777" s="22"/>
    </row>
    <row r="2778" spans="1:8" x14ac:dyDescent="0.25">
      <c r="A2778">
        <v>2777</v>
      </c>
      <c r="B2778">
        <v>2015</v>
      </c>
      <c r="C2778">
        <v>25363</v>
      </c>
      <c r="D2778">
        <v>19616</v>
      </c>
      <c r="E2778" s="2">
        <f t="shared" si="90"/>
        <v>0.77341008555770219</v>
      </c>
      <c r="F2778" s="2">
        <f t="shared" si="91"/>
        <v>-0.25694585934870995</v>
      </c>
      <c r="G2778" s="2"/>
      <c r="H2778" s="22"/>
    </row>
    <row r="2779" spans="1:8" x14ac:dyDescent="0.25">
      <c r="A2779">
        <v>2778</v>
      </c>
      <c r="B2779">
        <v>2015</v>
      </c>
      <c r="C2779">
        <v>24739</v>
      </c>
      <c r="D2779">
        <v>19513</v>
      </c>
      <c r="E2779" s="2">
        <f t="shared" si="90"/>
        <v>0.78875459800315295</v>
      </c>
      <c r="F2779" s="2">
        <f t="shared" si="91"/>
        <v>-0.23730003566268748</v>
      </c>
      <c r="G2779" s="2"/>
      <c r="H2779" s="22"/>
    </row>
    <row r="2780" spans="1:8" x14ac:dyDescent="0.25">
      <c r="A2780">
        <v>2779</v>
      </c>
      <c r="B2780">
        <v>2015</v>
      </c>
      <c r="C2780">
        <v>22244</v>
      </c>
      <c r="D2780">
        <v>17374</v>
      </c>
      <c r="E2780" s="2">
        <f t="shared" si="90"/>
        <v>0.78106455673440034</v>
      </c>
      <c r="F2780" s="2">
        <f t="shared" si="91"/>
        <v>-0.2470974734875887</v>
      </c>
      <c r="G2780" s="2"/>
      <c r="H2780" s="22"/>
    </row>
    <row r="2781" spans="1:8" x14ac:dyDescent="0.25">
      <c r="A2781">
        <v>2780</v>
      </c>
      <c r="B2781">
        <v>2015</v>
      </c>
      <c r="C2781">
        <v>29936</v>
      </c>
      <c r="D2781">
        <v>23383</v>
      </c>
      <c r="E2781" s="2">
        <f t="shared" si="90"/>
        <v>0.78109967931587387</v>
      </c>
      <c r="F2781" s="2">
        <f t="shared" si="91"/>
        <v>-0.24705250692047762</v>
      </c>
      <c r="G2781" s="2"/>
      <c r="H2781" s="22"/>
    </row>
    <row r="2782" spans="1:8" x14ac:dyDescent="0.25">
      <c r="A2782">
        <v>2781</v>
      </c>
      <c r="B2782">
        <v>2015</v>
      </c>
      <c r="C2782">
        <v>25155</v>
      </c>
      <c r="D2782">
        <v>19649</v>
      </c>
      <c r="E2782" s="2">
        <f t="shared" si="90"/>
        <v>0.78111707414032994</v>
      </c>
      <c r="F2782" s="2">
        <f t="shared" si="91"/>
        <v>-0.24703023750822314</v>
      </c>
      <c r="G2782" s="2"/>
      <c r="H2782" s="22"/>
    </row>
    <row r="2783" spans="1:8" x14ac:dyDescent="0.25">
      <c r="A2783">
        <v>2782</v>
      </c>
      <c r="B2783">
        <v>2015</v>
      </c>
      <c r="C2783">
        <v>30768</v>
      </c>
      <c r="D2783">
        <v>24892</v>
      </c>
      <c r="E2783" s="2">
        <f t="shared" si="90"/>
        <v>0.8090223608944358</v>
      </c>
      <c r="F2783" s="2">
        <f t="shared" si="91"/>
        <v>-0.21192872213945244</v>
      </c>
      <c r="G2783" s="2"/>
      <c r="H2783" s="22"/>
    </row>
    <row r="2784" spans="1:8" x14ac:dyDescent="0.25">
      <c r="A2784">
        <v>2783</v>
      </c>
      <c r="B2784">
        <v>2015</v>
      </c>
      <c r="C2784">
        <v>29728</v>
      </c>
      <c r="D2784">
        <v>23357</v>
      </c>
      <c r="E2784" s="2">
        <f t="shared" si="90"/>
        <v>0.78569025834230355</v>
      </c>
      <c r="F2784" s="2">
        <f t="shared" si="91"/>
        <v>-0.24119263757608839</v>
      </c>
      <c r="G2784" s="2"/>
      <c r="H2784" s="22"/>
    </row>
    <row r="2785" spans="1:8" x14ac:dyDescent="0.25">
      <c r="A2785">
        <v>2784</v>
      </c>
      <c r="B2785">
        <v>2015</v>
      </c>
      <c r="C2785">
        <v>26818</v>
      </c>
      <c r="D2785">
        <v>21071</v>
      </c>
      <c r="E2785" s="2">
        <f t="shared" si="90"/>
        <v>0.78570363188902981</v>
      </c>
      <c r="F2785" s="2">
        <f t="shared" si="91"/>
        <v>-0.24117561632277981</v>
      </c>
      <c r="G2785" s="2"/>
      <c r="H2785" s="22"/>
    </row>
    <row r="2786" spans="1:8" x14ac:dyDescent="0.25">
      <c r="A2786">
        <v>2785</v>
      </c>
      <c r="B2786">
        <v>2015</v>
      </c>
      <c r="C2786">
        <v>23076</v>
      </c>
      <c r="D2786">
        <v>18669</v>
      </c>
      <c r="E2786" s="2">
        <f t="shared" si="90"/>
        <v>0.8090223608944358</v>
      </c>
      <c r="F2786" s="2">
        <f t="shared" si="91"/>
        <v>-0.21192872213945244</v>
      </c>
      <c r="G2786" s="2"/>
      <c r="H2786" s="22"/>
    </row>
    <row r="2787" spans="1:8" x14ac:dyDescent="0.25">
      <c r="A2787">
        <v>2786</v>
      </c>
      <c r="B2787">
        <v>2015</v>
      </c>
      <c r="C2787">
        <v>29105</v>
      </c>
      <c r="D2787">
        <v>23095</v>
      </c>
      <c r="E2787" s="2">
        <f t="shared" si="90"/>
        <v>0.79350627040027488</v>
      </c>
      <c r="F2787" s="2">
        <f t="shared" si="91"/>
        <v>-0.23129383684113011</v>
      </c>
      <c r="G2787" s="2"/>
      <c r="H2787" s="22"/>
    </row>
    <row r="2788" spans="1:8" x14ac:dyDescent="0.25">
      <c r="A2788">
        <v>2787</v>
      </c>
      <c r="B2788">
        <v>2015</v>
      </c>
      <c r="C2788">
        <v>29312</v>
      </c>
      <c r="D2788">
        <v>24085</v>
      </c>
      <c r="E2788" s="2">
        <f t="shared" si="90"/>
        <v>0.82167712882096067</v>
      </c>
      <c r="F2788" s="2">
        <f t="shared" si="91"/>
        <v>-0.19640774840953568</v>
      </c>
      <c r="G2788" s="2"/>
      <c r="H2788" s="22"/>
    </row>
    <row r="2789" spans="1:8" x14ac:dyDescent="0.25">
      <c r="A2789">
        <v>2788</v>
      </c>
      <c r="B2789">
        <v>2015</v>
      </c>
      <c r="C2789">
        <v>29105</v>
      </c>
      <c r="D2789">
        <v>23225</v>
      </c>
      <c r="E2789" s="2">
        <f t="shared" si="90"/>
        <v>0.79797285689744035</v>
      </c>
      <c r="F2789" s="2">
        <f t="shared" si="91"/>
        <v>-0.22568069602379656</v>
      </c>
      <c r="G2789" s="2"/>
      <c r="H2789" s="22"/>
    </row>
    <row r="2790" spans="1:8" x14ac:dyDescent="0.25">
      <c r="A2790">
        <v>2789</v>
      </c>
      <c r="B2790">
        <v>2015</v>
      </c>
      <c r="C2790">
        <v>23284</v>
      </c>
      <c r="D2790">
        <v>18580</v>
      </c>
      <c r="E2790" s="2">
        <f t="shared" si="90"/>
        <v>0.79797285689744035</v>
      </c>
      <c r="F2790" s="2">
        <f t="shared" si="91"/>
        <v>-0.22568069602379656</v>
      </c>
      <c r="G2790" s="2"/>
      <c r="H2790" s="22"/>
    </row>
    <row r="2791" spans="1:8" x14ac:dyDescent="0.25">
      <c r="A2791">
        <v>2790</v>
      </c>
      <c r="B2791">
        <v>2015</v>
      </c>
      <c r="C2791">
        <v>25778</v>
      </c>
      <c r="D2791">
        <v>21181</v>
      </c>
      <c r="E2791" s="2">
        <f t="shared" si="90"/>
        <v>0.82166964077895877</v>
      </c>
      <c r="F2791" s="2">
        <f t="shared" si="91"/>
        <v>-0.19641686157072658</v>
      </c>
      <c r="G2791" s="2"/>
      <c r="H2791" s="22"/>
    </row>
    <row r="2792" spans="1:8" x14ac:dyDescent="0.25">
      <c r="A2792">
        <v>2791</v>
      </c>
      <c r="B2792">
        <v>2015</v>
      </c>
      <c r="C2792">
        <v>25155</v>
      </c>
      <c r="D2792">
        <v>20073</v>
      </c>
      <c r="E2792" s="2">
        <f t="shared" si="90"/>
        <v>0.7979725700655933</v>
      </c>
      <c r="F2792" s="2">
        <f t="shared" si="91"/>
        <v>-0.2256810554744923</v>
      </c>
      <c r="G2792" s="2"/>
      <c r="H2792" s="22"/>
    </row>
    <row r="2793" spans="1:8" x14ac:dyDescent="0.25">
      <c r="A2793">
        <v>2792</v>
      </c>
      <c r="B2793">
        <v>2015</v>
      </c>
      <c r="C2793">
        <v>25778</v>
      </c>
      <c r="D2793">
        <v>20570</v>
      </c>
      <c r="E2793" s="2">
        <f t="shared" si="90"/>
        <v>0.79796725890294051</v>
      </c>
      <c r="F2793" s="2">
        <f t="shared" si="91"/>
        <v>-0.225687711317722</v>
      </c>
      <c r="G2793" s="2"/>
      <c r="H2793" s="22"/>
    </row>
    <row r="2794" spans="1:8" x14ac:dyDescent="0.25">
      <c r="A2794">
        <v>2793</v>
      </c>
      <c r="B2794">
        <v>2015</v>
      </c>
      <c r="C2794">
        <v>26818</v>
      </c>
      <c r="D2794">
        <v>21824</v>
      </c>
      <c r="E2794" s="2">
        <f t="shared" si="90"/>
        <v>0.81378178835110748</v>
      </c>
      <c r="F2794" s="2">
        <f t="shared" si="91"/>
        <v>-0.20606302219639872</v>
      </c>
      <c r="G2794" s="2"/>
      <c r="H2794" s="22"/>
    </row>
    <row r="2795" spans="1:8" x14ac:dyDescent="0.25">
      <c r="A2795">
        <v>2794</v>
      </c>
      <c r="B2795">
        <v>2015</v>
      </c>
      <c r="C2795">
        <v>23907</v>
      </c>
      <c r="D2795">
        <v>19266</v>
      </c>
      <c r="E2795" s="2">
        <f t="shared" si="90"/>
        <v>0.80587275693311577</v>
      </c>
      <c r="F2795" s="2">
        <f t="shared" si="91"/>
        <v>-0.21582941874828895</v>
      </c>
      <c r="G2795" s="2"/>
      <c r="H2795" s="22"/>
    </row>
    <row r="2796" spans="1:8" x14ac:dyDescent="0.25">
      <c r="A2796">
        <v>2795</v>
      </c>
      <c r="B2796">
        <v>2015</v>
      </c>
      <c r="C2796">
        <v>29105</v>
      </c>
      <c r="D2796">
        <v>23225</v>
      </c>
      <c r="E2796" s="2">
        <f t="shared" si="90"/>
        <v>0.79797285689744035</v>
      </c>
      <c r="F2796" s="2">
        <f t="shared" si="91"/>
        <v>-0.22568069602379656</v>
      </c>
      <c r="G2796" s="2"/>
      <c r="H2796" s="22"/>
    </row>
    <row r="2797" spans="1:8" x14ac:dyDescent="0.25">
      <c r="A2797">
        <v>2796</v>
      </c>
      <c r="B2797">
        <v>2015</v>
      </c>
      <c r="C2797">
        <v>28481</v>
      </c>
      <c r="D2797">
        <v>23305</v>
      </c>
      <c r="E2797" s="2">
        <f t="shared" si="90"/>
        <v>0.81826480811769253</v>
      </c>
      <c r="F2797" s="2">
        <f t="shared" si="91"/>
        <v>-0.2005692684621968</v>
      </c>
      <c r="G2797" s="2"/>
      <c r="H2797" s="22"/>
    </row>
    <row r="2798" spans="1:8" x14ac:dyDescent="0.25">
      <c r="A2798">
        <v>2797</v>
      </c>
      <c r="B2798">
        <v>2015</v>
      </c>
      <c r="C2798">
        <v>22660</v>
      </c>
      <c r="D2798">
        <v>18906</v>
      </c>
      <c r="E2798" s="2">
        <f t="shared" si="90"/>
        <v>0.83433362753751106</v>
      </c>
      <c r="F2798" s="2">
        <f t="shared" si="91"/>
        <v>-0.18112192359666768</v>
      </c>
      <c r="G2798" s="2"/>
      <c r="H2798" s="22"/>
    </row>
    <row r="2799" spans="1:8" x14ac:dyDescent="0.25">
      <c r="A2799">
        <v>2798</v>
      </c>
      <c r="B2799">
        <v>2015</v>
      </c>
      <c r="C2799">
        <v>27026</v>
      </c>
      <c r="D2799">
        <v>21899</v>
      </c>
      <c r="E2799" s="2">
        <f t="shared" si="90"/>
        <v>0.81029379116406419</v>
      </c>
      <c r="F2799" s="2">
        <f t="shared" si="91"/>
        <v>-0.21035839193644129</v>
      </c>
      <c r="G2799" s="2"/>
      <c r="H2799" s="22"/>
    </row>
    <row r="2800" spans="1:8" x14ac:dyDescent="0.25">
      <c r="A2800">
        <v>2799</v>
      </c>
      <c r="B2800">
        <v>2015</v>
      </c>
      <c r="C2800">
        <v>23284</v>
      </c>
      <c r="D2800">
        <v>19239</v>
      </c>
      <c r="E2800" s="2">
        <f t="shared" si="90"/>
        <v>0.82627555402851749</v>
      </c>
      <c r="F2800" s="2">
        <f t="shared" si="91"/>
        <v>-0.19082696057465345</v>
      </c>
      <c r="G2800" s="2"/>
      <c r="H2800" s="22"/>
    </row>
    <row r="2801" spans="1:8" x14ac:dyDescent="0.25">
      <c r="A2801">
        <v>2800</v>
      </c>
      <c r="B2801">
        <v>2015</v>
      </c>
      <c r="C2801">
        <v>29728</v>
      </c>
      <c r="D2801">
        <v>25178</v>
      </c>
      <c r="E2801" s="2">
        <f t="shared" si="90"/>
        <v>0.84694564047362753</v>
      </c>
      <c r="F2801" s="2">
        <f t="shared" si="91"/>
        <v>-0.16611876528736053</v>
      </c>
      <c r="G2801" s="2"/>
      <c r="H2801" s="22"/>
    </row>
    <row r="2802" spans="1:8" x14ac:dyDescent="0.25">
      <c r="A2802">
        <v>2801</v>
      </c>
      <c r="B2802">
        <v>2015</v>
      </c>
      <c r="C2802">
        <v>28273</v>
      </c>
      <c r="D2802">
        <v>23255</v>
      </c>
      <c r="E2802" s="2">
        <f t="shared" si="90"/>
        <v>0.82251618151593398</v>
      </c>
      <c r="F2802" s="2">
        <f t="shared" si="91"/>
        <v>-0.19538712296052874</v>
      </c>
      <c r="G2802" s="2"/>
      <c r="H2802" s="22"/>
    </row>
    <row r="2803" spans="1:8" x14ac:dyDescent="0.25">
      <c r="A2803">
        <v>2802</v>
      </c>
      <c r="B2803">
        <v>2015</v>
      </c>
      <c r="C2803">
        <v>27441</v>
      </c>
      <c r="D2803">
        <v>22571</v>
      </c>
      <c r="E2803" s="2">
        <f t="shared" si="90"/>
        <v>0.82252833351554244</v>
      </c>
      <c r="F2803" s="2">
        <f t="shared" si="91"/>
        <v>-0.19537234889271762</v>
      </c>
      <c r="G2803" s="2"/>
      <c r="H2803" s="22"/>
    </row>
    <row r="2804" spans="1:8" x14ac:dyDescent="0.25">
      <c r="A2804">
        <v>2803</v>
      </c>
      <c r="B2804">
        <v>2015</v>
      </c>
      <c r="C2804">
        <v>28273</v>
      </c>
      <c r="D2804">
        <v>23947</v>
      </c>
      <c r="E2804" s="2">
        <f t="shared" si="90"/>
        <v>0.84699182966080711</v>
      </c>
      <c r="F2804" s="2">
        <f t="shared" si="91"/>
        <v>-0.16606423058580821</v>
      </c>
      <c r="G2804" s="2"/>
      <c r="H2804" s="22"/>
    </row>
    <row r="2805" spans="1:8" x14ac:dyDescent="0.25">
      <c r="A2805">
        <v>2804</v>
      </c>
      <c r="B2805">
        <v>2015</v>
      </c>
      <c r="C2805">
        <v>30768</v>
      </c>
      <c r="D2805">
        <v>26059</v>
      </c>
      <c r="E2805" s="2">
        <f t="shared" si="90"/>
        <v>0.84695137805512222</v>
      </c>
      <c r="F2805" s="2">
        <f t="shared" si="91"/>
        <v>-0.16611199087140494</v>
      </c>
      <c r="G2805" s="2"/>
      <c r="H2805" s="22"/>
    </row>
    <row r="2806" spans="1:8" x14ac:dyDescent="0.25">
      <c r="A2806">
        <v>2805</v>
      </c>
      <c r="B2806">
        <v>2015</v>
      </c>
      <c r="C2806">
        <v>23907</v>
      </c>
      <c r="D2806">
        <v>20248</v>
      </c>
      <c r="E2806" s="2">
        <f t="shared" si="90"/>
        <v>0.84694859246245868</v>
      </c>
      <c r="F2806" s="2">
        <f t="shared" si="91"/>
        <v>-0.16611527984089786</v>
      </c>
      <c r="G2806" s="2"/>
      <c r="H2806" s="22"/>
    </row>
    <row r="2807" spans="1:8" x14ac:dyDescent="0.25">
      <c r="A2807">
        <v>2806</v>
      </c>
      <c r="B2807">
        <v>2015</v>
      </c>
      <c r="C2807">
        <v>27649</v>
      </c>
      <c r="D2807">
        <v>23418</v>
      </c>
      <c r="E2807" s="2">
        <f t="shared" si="90"/>
        <v>0.84697457412564647</v>
      </c>
      <c r="F2807" s="2">
        <f t="shared" si="91"/>
        <v>-0.16608460352251186</v>
      </c>
      <c r="G2807" s="2"/>
      <c r="H2807" s="22"/>
    </row>
    <row r="2808" spans="1:8" x14ac:dyDescent="0.25">
      <c r="A2808">
        <v>2807</v>
      </c>
      <c r="B2808">
        <v>2015</v>
      </c>
      <c r="C2808">
        <v>22244</v>
      </c>
      <c r="D2808">
        <v>18478</v>
      </c>
      <c r="E2808" s="2">
        <f t="shared" si="90"/>
        <v>0.83069591800035969</v>
      </c>
      <c r="F2808" s="2">
        <f t="shared" si="91"/>
        <v>-0.18549147407676411</v>
      </c>
      <c r="G2808" s="2"/>
      <c r="H2808" s="22"/>
    </row>
    <row r="2809" spans="1:8" x14ac:dyDescent="0.25">
      <c r="A2809">
        <v>2808</v>
      </c>
      <c r="B2809">
        <v>2015</v>
      </c>
      <c r="C2809">
        <v>21828</v>
      </c>
      <c r="D2809">
        <v>18310</v>
      </c>
      <c r="E2809" s="2">
        <f t="shared" si="90"/>
        <v>0.83883085944658242</v>
      </c>
      <c r="F2809" s="2">
        <f t="shared" si="91"/>
        <v>-0.17574619063756611</v>
      </c>
      <c r="G2809" s="2"/>
      <c r="H2809" s="22"/>
    </row>
    <row r="2810" spans="1:8" x14ac:dyDescent="0.25">
      <c r="A2810">
        <v>2809</v>
      </c>
      <c r="B2810">
        <v>2015</v>
      </c>
      <c r="C2810">
        <v>24947</v>
      </c>
      <c r="D2810">
        <v>21032</v>
      </c>
      <c r="E2810" s="2">
        <f t="shared" si="90"/>
        <v>0.84306730268168517</v>
      </c>
      <c r="F2810" s="2">
        <f t="shared" si="91"/>
        <v>-0.17070848705951952</v>
      </c>
      <c r="G2810" s="2"/>
      <c r="H2810" s="22"/>
    </row>
    <row r="2811" spans="1:8" x14ac:dyDescent="0.25">
      <c r="A2811">
        <v>2810</v>
      </c>
      <c r="B2811">
        <v>2015</v>
      </c>
      <c r="C2811">
        <v>27857</v>
      </c>
      <c r="D2811">
        <v>23486</v>
      </c>
      <c r="E2811" s="2">
        <f t="shared" si="90"/>
        <v>0.8430915030333489</v>
      </c>
      <c r="F2811" s="2">
        <f t="shared" si="91"/>
        <v>-0.17067978234726658</v>
      </c>
      <c r="G2811" s="2"/>
      <c r="H2811" s="22"/>
    </row>
    <row r="2812" spans="1:8" x14ac:dyDescent="0.25">
      <c r="A2812">
        <v>2811</v>
      </c>
      <c r="B2812">
        <v>2015</v>
      </c>
      <c r="C2812">
        <v>23492</v>
      </c>
      <c r="D2812">
        <v>19805</v>
      </c>
      <c r="E2812" s="2">
        <f t="shared" si="90"/>
        <v>0.84305295419717352</v>
      </c>
      <c r="F2812" s="2">
        <f t="shared" si="91"/>
        <v>-0.17072550658639307</v>
      </c>
      <c r="G2812" s="2"/>
      <c r="H2812" s="22"/>
    </row>
    <row r="2813" spans="1:8" x14ac:dyDescent="0.25">
      <c r="A2813">
        <v>2812</v>
      </c>
      <c r="B2813">
        <v>2015</v>
      </c>
      <c r="C2813">
        <v>24115</v>
      </c>
      <c r="D2813">
        <v>20530</v>
      </c>
      <c r="E2813" s="2">
        <f t="shared" si="90"/>
        <v>0.85133734190337962</v>
      </c>
      <c r="F2813" s="2">
        <f t="shared" si="91"/>
        <v>-0.16094682249009301</v>
      </c>
      <c r="G2813" s="2"/>
      <c r="H2813" s="22"/>
    </row>
    <row r="2814" spans="1:8" x14ac:dyDescent="0.25">
      <c r="A2814">
        <v>2813</v>
      </c>
      <c r="B2814">
        <v>2015</v>
      </c>
      <c r="C2814">
        <v>22868</v>
      </c>
      <c r="D2814">
        <v>19657</v>
      </c>
      <c r="E2814" s="2">
        <f t="shared" si="90"/>
        <v>0.85958544691271643</v>
      </c>
      <c r="F2814" s="2">
        <f t="shared" si="91"/>
        <v>-0.15130504442606335</v>
      </c>
      <c r="G2814" s="2"/>
      <c r="H2814" s="22"/>
    </row>
    <row r="2815" spans="1:8" x14ac:dyDescent="0.25">
      <c r="A2815">
        <v>2814</v>
      </c>
      <c r="B2815">
        <v>2015</v>
      </c>
      <c r="C2815">
        <v>29520</v>
      </c>
      <c r="D2815">
        <v>24887</v>
      </c>
      <c r="E2815" s="2">
        <f t="shared" si="90"/>
        <v>0.84305555555555556</v>
      </c>
      <c r="F2815" s="2">
        <f t="shared" si="91"/>
        <v>-0.17072242095060272</v>
      </c>
      <c r="G2815" s="2"/>
      <c r="H2815" s="22"/>
    </row>
    <row r="2816" spans="1:8" x14ac:dyDescent="0.25">
      <c r="A2816">
        <v>2815</v>
      </c>
      <c r="B2816">
        <v>2015</v>
      </c>
      <c r="C2816">
        <v>24115</v>
      </c>
      <c r="D2816">
        <v>20131</v>
      </c>
      <c r="E2816" s="2">
        <f t="shared" si="90"/>
        <v>0.83479162347086877</v>
      </c>
      <c r="F2816" s="2">
        <f t="shared" si="91"/>
        <v>-0.18057313800424385</v>
      </c>
      <c r="G2816" s="2"/>
      <c r="H2816" s="22"/>
    </row>
    <row r="2817" spans="1:8" x14ac:dyDescent="0.25">
      <c r="A2817">
        <v>2816</v>
      </c>
      <c r="B2817">
        <v>2015</v>
      </c>
      <c r="C2817">
        <v>28689</v>
      </c>
      <c r="D2817">
        <v>24187</v>
      </c>
      <c r="E2817" s="2">
        <f t="shared" si="90"/>
        <v>0.84307574331625357</v>
      </c>
      <c r="F2817" s="2">
        <f t="shared" si="91"/>
        <v>-0.17069847529380544</v>
      </c>
      <c r="G2817" s="2"/>
      <c r="H2817" s="22"/>
    </row>
    <row r="2818" spans="1:8" x14ac:dyDescent="0.25">
      <c r="A2818">
        <v>2817</v>
      </c>
      <c r="B2818">
        <v>2015</v>
      </c>
      <c r="C2818">
        <v>29520</v>
      </c>
      <c r="D2818">
        <v>25376</v>
      </c>
      <c r="E2818" s="2">
        <f t="shared" ref="E2818:E2881" si="92">D2818/C2818</f>
        <v>0.8596205962059621</v>
      </c>
      <c r="F2818" s="2">
        <f t="shared" si="91"/>
        <v>-0.15126415427983422</v>
      </c>
      <c r="G2818" s="2"/>
      <c r="H2818" s="22"/>
    </row>
    <row r="2819" spans="1:8" x14ac:dyDescent="0.25">
      <c r="A2819">
        <v>2818</v>
      </c>
      <c r="B2819">
        <v>2015</v>
      </c>
      <c r="C2819">
        <v>29312</v>
      </c>
      <c r="D2819">
        <v>24712</v>
      </c>
      <c r="E2819" s="2">
        <f t="shared" si="92"/>
        <v>0.84306768558951961</v>
      </c>
      <c r="F2819" s="2">
        <f t="shared" ref="F2819:F2882" si="93">LN(E2819)</f>
        <v>-0.17070803287543923</v>
      </c>
      <c r="G2819" s="2"/>
      <c r="H2819" s="22"/>
    </row>
    <row r="2820" spans="1:8" x14ac:dyDescent="0.25">
      <c r="A2820">
        <v>2819</v>
      </c>
      <c r="B2820">
        <v>2015</v>
      </c>
      <c r="C2820">
        <v>28065</v>
      </c>
      <c r="D2820">
        <v>23893</v>
      </c>
      <c r="E2820" s="2">
        <f t="shared" si="92"/>
        <v>0.85134509175129169</v>
      </c>
      <c r="F2820" s="2">
        <f t="shared" si="93"/>
        <v>-0.16093771938576898</v>
      </c>
      <c r="G2820" s="2"/>
      <c r="H2820" s="22"/>
    </row>
    <row r="2821" spans="1:8" x14ac:dyDescent="0.25">
      <c r="A2821">
        <v>2820</v>
      </c>
      <c r="B2821">
        <v>2015</v>
      </c>
      <c r="C2821">
        <v>27026</v>
      </c>
      <c r="D2821">
        <v>22785</v>
      </c>
      <c r="E2821" s="2">
        <f t="shared" si="92"/>
        <v>0.84307703692740321</v>
      </c>
      <c r="F2821" s="2">
        <f t="shared" si="93"/>
        <v>-0.17069694090004847</v>
      </c>
      <c r="G2821" s="2"/>
      <c r="H2821" s="22"/>
    </row>
    <row r="2822" spans="1:8" x14ac:dyDescent="0.25">
      <c r="A2822">
        <v>2821</v>
      </c>
      <c r="B2822">
        <v>2015</v>
      </c>
      <c r="C2822">
        <v>30144</v>
      </c>
      <c r="D2822">
        <v>26040</v>
      </c>
      <c r="E2822" s="2">
        <f t="shared" si="92"/>
        <v>0.86385350318471332</v>
      </c>
      <c r="F2822" s="2">
        <f t="shared" si="93"/>
        <v>-0.14635208105358413</v>
      </c>
      <c r="G2822" s="2"/>
      <c r="H2822" s="22"/>
    </row>
    <row r="2823" spans="1:8" x14ac:dyDescent="0.25">
      <c r="A2823">
        <v>2822</v>
      </c>
      <c r="B2823">
        <v>2015</v>
      </c>
      <c r="C2823">
        <v>25363</v>
      </c>
      <c r="D2823">
        <v>22122</v>
      </c>
      <c r="E2823" s="2">
        <f t="shared" si="92"/>
        <v>0.87221543192839968</v>
      </c>
      <c r="F2823" s="2">
        <f t="shared" si="93"/>
        <v>-0.13671883062244838</v>
      </c>
      <c r="G2823" s="2"/>
      <c r="H2823" s="22"/>
    </row>
    <row r="2824" spans="1:8" x14ac:dyDescent="0.25">
      <c r="A2824">
        <v>2823</v>
      </c>
      <c r="B2824">
        <v>2015</v>
      </c>
      <c r="C2824">
        <v>24323</v>
      </c>
      <c r="D2824">
        <v>21011</v>
      </c>
      <c r="E2824" s="2">
        <f t="shared" si="92"/>
        <v>0.86383258644081728</v>
      </c>
      <c r="F2824" s="2">
        <f t="shared" si="93"/>
        <v>-0.14637629464657728</v>
      </c>
      <c r="G2824" s="2"/>
      <c r="H2824" s="22"/>
    </row>
    <row r="2825" spans="1:8" x14ac:dyDescent="0.25">
      <c r="A2825">
        <v>2824</v>
      </c>
      <c r="B2825">
        <v>2015</v>
      </c>
      <c r="C2825">
        <v>29105</v>
      </c>
      <c r="D2825">
        <v>24654</v>
      </c>
      <c r="E2825" s="2">
        <f t="shared" si="92"/>
        <v>0.84707095000858956</v>
      </c>
      <c r="F2825" s="2">
        <f t="shared" si="93"/>
        <v>-0.16597082159437115</v>
      </c>
      <c r="G2825" s="2"/>
      <c r="H2825" s="22"/>
    </row>
    <row r="2826" spans="1:8" x14ac:dyDescent="0.25">
      <c r="A2826">
        <v>2825</v>
      </c>
      <c r="B2826">
        <v>2015</v>
      </c>
      <c r="C2826">
        <v>22036</v>
      </c>
      <c r="D2826">
        <v>19221</v>
      </c>
      <c r="E2826" s="2">
        <f t="shared" si="92"/>
        <v>0.8722544926483935</v>
      </c>
      <c r="F2826" s="2">
        <f t="shared" si="93"/>
        <v>-0.13667404828547594</v>
      </c>
      <c r="G2826" s="2"/>
      <c r="H2826" s="22"/>
    </row>
    <row r="2827" spans="1:8" x14ac:dyDescent="0.25">
      <c r="A2827">
        <v>2826</v>
      </c>
      <c r="B2827">
        <v>2015</v>
      </c>
      <c r="C2827">
        <v>26194</v>
      </c>
      <c r="D2827">
        <v>22628</v>
      </c>
      <c r="E2827" s="2">
        <f t="shared" si="92"/>
        <v>0.86386195311903491</v>
      </c>
      <c r="F2827" s="2">
        <f t="shared" si="93"/>
        <v>-0.14634229942630189</v>
      </c>
      <c r="G2827" s="2"/>
      <c r="H2827" s="22"/>
    </row>
    <row r="2828" spans="1:8" x14ac:dyDescent="0.25">
      <c r="A2828">
        <v>2827</v>
      </c>
      <c r="B2828">
        <v>2015</v>
      </c>
      <c r="C2828">
        <v>27026</v>
      </c>
      <c r="D2828">
        <v>23346</v>
      </c>
      <c r="E2828" s="2">
        <f t="shared" si="92"/>
        <v>0.86383482572337744</v>
      </c>
      <c r="F2828" s="2">
        <f t="shared" si="93"/>
        <v>-0.14637370238542285</v>
      </c>
      <c r="G2828" s="2"/>
      <c r="H2828" s="22"/>
    </row>
    <row r="2829" spans="1:8" x14ac:dyDescent="0.25">
      <c r="A2829">
        <v>2828</v>
      </c>
      <c r="B2829">
        <v>2015</v>
      </c>
      <c r="C2829">
        <v>24739</v>
      </c>
      <c r="D2829">
        <v>21259</v>
      </c>
      <c r="E2829" s="2">
        <f t="shared" si="92"/>
        <v>0.85933142002506169</v>
      </c>
      <c r="F2829" s="2">
        <f t="shared" si="93"/>
        <v>-0.15160061065662411</v>
      </c>
      <c r="G2829" s="2"/>
      <c r="H2829" s="22"/>
    </row>
    <row r="2830" spans="1:8" x14ac:dyDescent="0.25">
      <c r="A2830">
        <v>2829</v>
      </c>
      <c r="B2830">
        <v>2015</v>
      </c>
      <c r="C2830">
        <v>22036</v>
      </c>
      <c r="D2830">
        <v>18936</v>
      </c>
      <c r="E2830" s="2">
        <f t="shared" si="92"/>
        <v>0.85932111090942098</v>
      </c>
      <c r="F2830" s="2">
        <f t="shared" si="93"/>
        <v>-0.15161260739878724</v>
      </c>
      <c r="G2830" s="2"/>
      <c r="H2830" s="22"/>
    </row>
    <row r="2831" spans="1:8" x14ac:dyDescent="0.25">
      <c r="A2831">
        <v>2830</v>
      </c>
      <c r="B2831">
        <v>2015</v>
      </c>
      <c r="C2831">
        <v>22452</v>
      </c>
      <c r="D2831">
        <v>19486</v>
      </c>
      <c r="E2831" s="2">
        <f t="shared" si="92"/>
        <v>0.86789595581685375</v>
      </c>
      <c r="F2831" s="2">
        <f t="shared" si="93"/>
        <v>-0.14168343807680336</v>
      </c>
      <c r="G2831" s="2"/>
      <c r="H2831" s="22"/>
    </row>
    <row r="2832" spans="1:8" x14ac:dyDescent="0.25">
      <c r="A2832">
        <v>2831</v>
      </c>
      <c r="B2832">
        <v>2015</v>
      </c>
      <c r="C2832">
        <v>26610</v>
      </c>
      <c r="D2832">
        <v>23547</v>
      </c>
      <c r="E2832" s="2">
        <f t="shared" si="92"/>
        <v>0.88489289740698984</v>
      </c>
      <c r="F2832" s="2">
        <f t="shared" si="93"/>
        <v>-0.12228866117681149</v>
      </c>
      <c r="G2832" s="2"/>
      <c r="H2832" s="22"/>
    </row>
    <row r="2833" spans="1:8" x14ac:dyDescent="0.25">
      <c r="A2833">
        <v>2832</v>
      </c>
      <c r="B2833">
        <v>2015</v>
      </c>
      <c r="C2833">
        <v>30560</v>
      </c>
      <c r="D2833">
        <v>26262</v>
      </c>
      <c r="E2833" s="2">
        <f t="shared" si="92"/>
        <v>0.85935863874345553</v>
      </c>
      <c r="F2833" s="2">
        <f t="shared" si="93"/>
        <v>-0.15156893686150641</v>
      </c>
      <c r="G2833" s="2"/>
      <c r="H2833" s="22"/>
    </row>
    <row r="2834" spans="1:8" x14ac:dyDescent="0.25">
      <c r="A2834">
        <v>2833</v>
      </c>
      <c r="B2834">
        <v>2015</v>
      </c>
      <c r="C2834">
        <v>24531</v>
      </c>
      <c r="D2834">
        <v>21290</v>
      </c>
      <c r="E2834" s="2">
        <f t="shared" si="92"/>
        <v>0.86788145611675027</v>
      </c>
      <c r="F2834" s="2">
        <f t="shared" si="93"/>
        <v>-0.14170014494256175</v>
      </c>
      <c r="G2834" s="2"/>
      <c r="H2834" s="22"/>
    </row>
    <row r="2835" spans="1:8" x14ac:dyDescent="0.25">
      <c r="A2835">
        <v>2834</v>
      </c>
      <c r="B2835">
        <v>2015</v>
      </c>
      <c r="C2835">
        <v>27026</v>
      </c>
      <c r="D2835">
        <v>23225</v>
      </c>
      <c r="E2835" s="2">
        <f t="shared" si="92"/>
        <v>0.85935765559091248</v>
      </c>
      <c r="F2835" s="2">
        <f t="shared" si="93"/>
        <v>-0.15157008091599206</v>
      </c>
      <c r="G2835" s="2"/>
      <c r="H2835" s="22"/>
    </row>
    <row r="2836" spans="1:8" x14ac:dyDescent="0.25">
      <c r="A2836">
        <v>2835</v>
      </c>
      <c r="B2836">
        <v>2015</v>
      </c>
      <c r="C2836">
        <v>26610</v>
      </c>
      <c r="D2836">
        <v>23194</v>
      </c>
      <c r="E2836" s="2">
        <f t="shared" si="92"/>
        <v>0.87162720781661029</v>
      </c>
      <c r="F2836" s="2">
        <f t="shared" si="93"/>
        <v>-0.13739346045508632</v>
      </c>
      <c r="G2836" s="2"/>
      <c r="H2836" s="22"/>
    </row>
    <row r="2837" spans="1:8" x14ac:dyDescent="0.25">
      <c r="A2837">
        <v>2836</v>
      </c>
      <c r="B2837">
        <v>2015</v>
      </c>
      <c r="C2837">
        <v>26402</v>
      </c>
      <c r="D2837">
        <v>23469</v>
      </c>
      <c r="E2837" s="2">
        <f t="shared" si="92"/>
        <v>0.88890993106582838</v>
      </c>
      <c r="F2837" s="2">
        <f t="shared" si="93"/>
        <v>-0.11775936348751452</v>
      </c>
      <c r="G2837" s="2"/>
      <c r="H2837" s="22"/>
    </row>
    <row r="2838" spans="1:8" x14ac:dyDescent="0.25">
      <c r="A2838">
        <v>2837</v>
      </c>
      <c r="B2838">
        <v>2015</v>
      </c>
      <c r="C2838">
        <v>31184</v>
      </c>
      <c r="D2838">
        <v>27450</v>
      </c>
      <c r="E2838" s="2">
        <f t="shared" si="92"/>
        <v>0.8802591072344792</v>
      </c>
      <c r="F2838" s="2">
        <f t="shared" si="93"/>
        <v>-0.12753897480966539</v>
      </c>
      <c r="G2838" s="2"/>
      <c r="H2838" s="22"/>
    </row>
    <row r="2839" spans="1:8" x14ac:dyDescent="0.25">
      <c r="A2839">
        <v>2838</v>
      </c>
      <c r="B2839">
        <v>2015</v>
      </c>
      <c r="C2839">
        <v>29936</v>
      </c>
      <c r="D2839">
        <v>26610</v>
      </c>
      <c r="E2839" s="2">
        <f t="shared" si="92"/>
        <v>0.88889631213254949</v>
      </c>
      <c r="F2839" s="2">
        <f t="shared" si="93"/>
        <v>-0.11777468454213592</v>
      </c>
      <c r="G2839" s="2"/>
      <c r="H2839" s="22"/>
    </row>
    <row r="2840" spans="1:8" x14ac:dyDescent="0.25">
      <c r="A2840">
        <v>2839</v>
      </c>
      <c r="B2840">
        <v>2015</v>
      </c>
      <c r="C2840">
        <v>28689</v>
      </c>
      <c r="D2840">
        <v>25007</v>
      </c>
      <c r="E2840" s="2">
        <f t="shared" si="92"/>
        <v>0.87165812680818433</v>
      </c>
      <c r="F2840" s="2">
        <f t="shared" si="93"/>
        <v>-0.13735798835999877</v>
      </c>
      <c r="G2840" s="2"/>
      <c r="H2840" s="22"/>
    </row>
    <row r="2841" spans="1:8" x14ac:dyDescent="0.25">
      <c r="A2841">
        <v>2840</v>
      </c>
      <c r="B2841">
        <v>2015</v>
      </c>
      <c r="C2841">
        <v>23284</v>
      </c>
      <c r="D2841">
        <v>20496</v>
      </c>
      <c r="E2841" s="2">
        <f t="shared" si="92"/>
        <v>0.88026112351829577</v>
      </c>
      <c r="F2841" s="2">
        <f t="shared" si="93"/>
        <v>-0.12753668425511069</v>
      </c>
      <c r="G2841" s="2"/>
      <c r="H2841" s="22"/>
    </row>
    <row r="2842" spans="1:8" x14ac:dyDescent="0.25">
      <c r="A2842">
        <v>2841</v>
      </c>
      <c r="B2842">
        <v>2015</v>
      </c>
      <c r="C2842">
        <v>23907</v>
      </c>
      <c r="D2842">
        <v>20839</v>
      </c>
      <c r="E2842" s="2">
        <f t="shared" si="92"/>
        <v>0.87166938553561724</v>
      </c>
      <c r="F2842" s="2">
        <f t="shared" si="93"/>
        <v>-0.13734507199476809</v>
      </c>
      <c r="G2842" s="2"/>
      <c r="H2842" s="22"/>
    </row>
    <row r="2843" spans="1:8" x14ac:dyDescent="0.25">
      <c r="A2843">
        <v>2842</v>
      </c>
      <c r="B2843">
        <v>2015</v>
      </c>
      <c r="C2843">
        <v>25155</v>
      </c>
      <c r="D2843">
        <v>22360</v>
      </c>
      <c r="E2843" s="2">
        <f t="shared" si="92"/>
        <v>0.88888888888888884</v>
      </c>
      <c r="F2843" s="2">
        <f t="shared" si="93"/>
        <v>-0.11778303565638351</v>
      </c>
      <c r="G2843" s="2"/>
      <c r="H2843" s="22"/>
    </row>
    <row r="2844" spans="1:8" x14ac:dyDescent="0.25">
      <c r="A2844">
        <v>2843</v>
      </c>
      <c r="B2844">
        <v>2015</v>
      </c>
      <c r="C2844">
        <v>29105</v>
      </c>
      <c r="D2844">
        <v>25981</v>
      </c>
      <c r="E2844" s="2">
        <f t="shared" si="92"/>
        <v>0.89266449063734754</v>
      </c>
      <c r="F2844" s="2">
        <f t="shared" si="93"/>
        <v>-0.11354447907497436</v>
      </c>
      <c r="G2844" s="2"/>
      <c r="H2844" s="22"/>
    </row>
    <row r="2845" spans="1:8" x14ac:dyDescent="0.25">
      <c r="A2845">
        <v>2844</v>
      </c>
      <c r="B2845">
        <v>2015</v>
      </c>
      <c r="C2845">
        <v>24323</v>
      </c>
      <c r="D2845">
        <v>21925</v>
      </c>
      <c r="E2845" s="2">
        <f t="shared" si="92"/>
        <v>0.9014101878880072</v>
      </c>
      <c r="F2845" s="2">
        <f t="shared" si="93"/>
        <v>-0.10379486649524261</v>
      </c>
      <c r="G2845" s="2"/>
      <c r="H2845" s="22"/>
    </row>
    <row r="2846" spans="1:8" x14ac:dyDescent="0.25">
      <c r="A2846">
        <v>2845</v>
      </c>
      <c r="B2846">
        <v>2015</v>
      </c>
      <c r="C2846">
        <v>31184</v>
      </c>
      <c r="D2846">
        <v>27564</v>
      </c>
      <c r="E2846" s="2">
        <f t="shared" si="92"/>
        <v>0.88391482811698308</v>
      </c>
      <c r="F2846" s="2">
        <f t="shared" si="93"/>
        <v>-0.12339456927024348</v>
      </c>
      <c r="G2846" s="2"/>
      <c r="H2846" s="22"/>
    </row>
    <row r="2847" spans="1:8" x14ac:dyDescent="0.25">
      <c r="A2847">
        <v>2846</v>
      </c>
      <c r="B2847">
        <v>2015</v>
      </c>
      <c r="C2847">
        <v>25778</v>
      </c>
      <c r="D2847">
        <v>23011</v>
      </c>
      <c r="E2847" s="2">
        <f t="shared" si="92"/>
        <v>0.89266040809993019</v>
      </c>
      <c r="F2847" s="2">
        <f t="shared" si="93"/>
        <v>-0.11354905251415089</v>
      </c>
      <c r="G2847" s="2"/>
      <c r="H2847" s="22"/>
    </row>
    <row r="2848" spans="1:8" x14ac:dyDescent="0.25">
      <c r="A2848">
        <v>2847</v>
      </c>
      <c r="B2848">
        <v>2015</v>
      </c>
      <c r="C2848">
        <v>22244</v>
      </c>
      <c r="D2848">
        <v>19662</v>
      </c>
      <c r="E2848" s="2">
        <f t="shared" si="92"/>
        <v>0.88392375472037399</v>
      </c>
      <c r="F2848" s="2">
        <f t="shared" si="93"/>
        <v>-0.12338447038058506</v>
      </c>
      <c r="G2848" s="2"/>
      <c r="H2848" s="22"/>
    </row>
    <row r="2849" spans="1:8" x14ac:dyDescent="0.25">
      <c r="A2849">
        <v>2848</v>
      </c>
      <c r="B2849">
        <v>2015</v>
      </c>
      <c r="C2849">
        <v>30144</v>
      </c>
      <c r="D2849">
        <v>27436</v>
      </c>
      <c r="E2849" s="2">
        <f t="shared" si="92"/>
        <v>0.91016454352441611</v>
      </c>
      <c r="F2849" s="2">
        <f t="shared" si="93"/>
        <v>-9.412987875687763E-2</v>
      </c>
      <c r="G2849" s="2"/>
      <c r="H2849" s="22"/>
    </row>
    <row r="2850" spans="1:8" x14ac:dyDescent="0.25">
      <c r="A2850">
        <v>2849</v>
      </c>
      <c r="B2850">
        <v>2015</v>
      </c>
      <c r="C2850">
        <v>25778</v>
      </c>
      <c r="D2850">
        <v>22786</v>
      </c>
      <c r="E2850" s="2">
        <f t="shared" si="92"/>
        <v>0.88393203506866325</v>
      </c>
      <c r="F2850" s="2">
        <f t="shared" si="93"/>
        <v>-0.12337510270666376</v>
      </c>
      <c r="G2850" s="2"/>
      <c r="H2850" s="22"/>
    </row>
    <row r="2851" spans="1:8" x14ac:dyDescent="0.25">
      <c r="A2851">
        <v>2850</v>
      </c>
      <c r="B2851">
        <v>2015</v>
      </c>
      <c r="C2851">
        <v>24323</v>
      </c>
      <c r="D2851">
        <v>21500</v>
      </c>
      <c r="E2851" s="2">
        <f t="shared" si="92"/>
        <v>0.88393701434855898</v>
      </c>
      <c r="F2851" s="2">
        <f t="shared" si="93"/>
        <v>-0.12336946961987218</v>
      </c>
      <c r="G2851" s="2"/>
      <c r="H2851" s="22"/>
    </row>
    <row r="2852" spans="1:8" x14ac:dyDescent="0.25">
      <c r="A2852">
        <v>2851</v>
      </c>
      <c r="B2852">
        <v>2015</v>
      </c>
      <c r="C2852">
        <v>24323</v>
      </c>
      <c r="D2852">
        <v>21713</v>
      </c>
      <c r="E2852" s="2">
        <f t="shared" si="92"/>
        <v>0.8926941577930354</v>
      </c>
      <c r="F2852" s="2">
        <f t="shared" si="93"/>
        <v>-0.11351124524185441</v>
      </c>
      <c r="G2852" s="2"/>
      <c r="H2852" s="22"/>
    </row>
    <row r="2853" spans="1:8" x14ac:dyDescent="0.25">
      <c r="A2853">
        <v>2852</v>
      </c>
      <c r="B2853">
        <v>2015</v>
      </c>
      <c r="C2853">
        <v>26610</v>
      </c>
      <c r="D2853">
        <v>23848</v>
      </c>
      <c r="E2853" s="2">
        <f t="shared" si="92"/>
        <v>0.89620443442314923</v>
      </c>
      <c r="F2853" s="2">
        <f t="shared" si="93"/>
        <v>-0.10958672861382746</v>
      </c>
      <c r="G2853" s="2"/>
      <c r="H2853" s="22"/>
    </row>
    <row r="2854" spans="1:8" x14ac:dyDescent="0.25">
      <c r="A2854">
        <v>2853</v>
      </c>
      <c r="B2854">
        <v>2015</v>
      </c>
      <c r="C2854">
        <v>24115</v>
      </c>
      <c r="D2854">
        <v>21826</v>
      </c>
      <c r="E2854" s="2">
        <f t="shared" si="92"/>
        <v>0.90507982583454283</v>
      </c>
      <c r="F2854" s="2">
        <f t="shared" si="93"/>
        <v>-9.9732133830037095E-2</v>
      </c>
      <c r="G2854" s="2"/>
      <c r="H2854" s="22"/>
    </row>
    <row r="2855" spans="1:8" x14ac:dyDescent="0.25">
      <c r="A2855">
        <v>2854</v>
      </c>
      <c r="B2855">
        <v>2015</v>
      </c>
      <c r="C2855">
        <v>23492</v>
      </c>
      <c r="D2855">
        <v>21054</v>
      </c>
      <c r="E2855" s="2">
        <f t="shared" si="92"/>
        <v>0.89621998978375617</v>
      </c>
      <c r="F2855" s="2">
        <f t="shared" si="93"/>
        <v>-0.10956937183113999</v>
      </c>
      <c r="G2855" s="2"/>
      <c r="H2855" s="22"/>
    </row>
    <row r="2856" spans="1:8" x14ac:dyDescent="0.25">
      <c r="A2856">
        <v>2855</v>
      </c>
      <c r="B2856">
        <v>2015</v>
      </c>
      <c r="C2856">
        <v>30352</v>
      </c>
      <c r="D2856">
        <v>27202</v>
      </c>
      <c r="E2856" s="2">
        <f t="shared" si="92"/>
        <v>0.89621771217712176</v>
      </c>
      <c r="F2856" s="2">
        <f t="shared" si="93"/>
        <v>-0.10957191318209675</v>
      </c>
      <c r="G2856" s="2"/>
      <c r="H2856" s="22"/>
    </row>
    <row r="2857" spans="1:8" x14ac:dyDescent="0.25">
      <c r="A2857">
        <v>2856</v>
      </c>
      <c r="B2857">
        <v>2015</v>
      </c>
      <c r="C2857">
        <v>22660</v>
      </c>
      <c r="D2857">
        <v>20710</v>
      </c>
      <c r="E2857" s="2">
        <f t="shared" si="92"/>
        <v>0.91394527802294789</v>
      </c>
      <c r="F2857" s="2">
        <f t="shared" si="93"/>
        <v>-8.9984580192367505E-2</v>
      </c>
      <c r="G2857" s="2"/>
      <c r="H2857" s="22"/>
    </row>
    <row r="2858" spans="1:8" x14ac:dyDescent="0.25">
      <c r="A2858">
        <v>2857</v>
      </c>
      <c r="B2858">
        <v>2015</v>
      </c>
      <c r="C2858">
        <v>28273</v>
      </c>
      <c r="D2858">
        <v>26448</v>
      </c>
      <c r="E2858" s="2">
        <f t="shared" si="92"/>
        <v>0.93545078343295729</v>
      </c>
      <c r="F2858" s="2">
        <f t="shared" si="93"/>
        <v>-6.67267445579207E-2</v>
      </c>
      <c r="G2858" s="2"/>
      <c r="H2858" s="22"/>
    </row>
    <row r="2859" spans="1:8" x14ac:dyDescent="0.25">
      <c r="A2859">
        <v>2858</v>
      </c>
      <c r="B2859">
        <v>2015</v>
      </c>
      <c r="C2859">
        <v>24115</v>
      </c>
      <c r="D2859">
        <v>21908</v>
      </c>
      <c r="E2859" s="2">
        <f t="shared" si="92"/>
        <v>0.90848019904623678</v>
      </c>
      <c r="F2859" s="2">
        <f t="shared" si="93"/>
        <v>-9.5982186599460312E-2</v>
      </c>
      <c r="G2859" s="2"/>
      <c r="H2859" s="22"/>
    </row>
    <row r="2860" spans="1:8" x14ac:dyDescent="0.25">
      <c r="A2860">
        <v>2859</v>
      </c>
      <c r="B2860">
        <v>2015</v>
      </c>
      <c r="C2860">
        <v>29936</v>
      </c>
      <c r="D2860">
        <v>27196</v>
      </c>
      <c r="E2860" s="2">
        <f t="shared" si="92"/>
        <v>0.90847140566541951</v>
      </c>
      <c r="F2860" s="2">
        <f t="shared" si="93"/>
        <v>-9.5991865867520662E-2</v>
      </c>
      <c r="G2860" s="2"/>
      <c r="H2860" s="22"/>
    </row>
    <row r="2861" spans="1:8" x14ac:dyDescent="0.25">
      <c r="A2861">
        <v>2860</v>
      </c>
      <c r="B2861">
        <v>2015</v>
      </c>
      <c r="C2861">
        <v>28689</v>
      </c>
      <c r="D2861">
        <v>26321</v>
      </c>
      <c r="E2861" s="2">
        <f t="shared" si="92"/>
        <v>0.91745965352574155</v>
      </c>
      <c r="F2861" s="2">
        <f t="shared" si="93"/>
        <v>-8.6146674379176974E-2</v>
      </c>
      <c r="G2861" s="2"/>
      <c r="H2861" s="22"/>
    </row>
    <row r="2862" spans="1:8" x14ac:dyDescent="0.25">
      <c r="A2862">
        <v>2861</v>
      </c>
      <c r="B2862">
        <v>2015</v>
      </c>
      <c r="C2862">
        <v>21828</v>
      </c>
      <c r="D2862">
        <v>20222</v>
      </c>
      <c r="E2862" s="2">
        <f t="shared" si="92"/>
        <v>0.92642477551768376</v>
      </c>
      <c r="F2862" s="2">
        <f t="shared" si="93"/>
        <v>-7.6422428654778121E-2</v>
      </c>
      <c r="G2862" s="2"/>
      <c r="H2862" s="22"/>
    </row>
    <row r="2863" spans="1:8" x14ac:dyDescent="0.25">
      <c r="A2863">
        <v>2862</v>
      </c>
      <c r="B2863">
        <v>2015</v>
      </c>
      <c r="C2863">
        <v>24739</v>
      </c>
      <c r="D2863">
        <v>23003</v>
      </c>
      <c r="E2863" s="2">
        <f t="shared" si="92"/>
        <v>0.92982739803549053</v>
      </c>
      <c r="F2863" s="2">
        <f t="shared" si="93"/>
        <v>-7.2756303569667405E-2</v>
      </c>
      <c r="G2863" s="2"/>
      <c r="H2863" s="22"/>
    </row>
    <row r="2864" spans="1:8" x14ac:dyDescent="0.25">
      <c r="A2864">
        <v>2863</v>
      </c>
      <c r="B2864">
        <v>2015</v>
      </c>
      <c r="C2864">
        <v>26610</v>
      </c>
      <c r="D2864">
        <v>25229</v>
      </c>
      <c r="E2864" s="2">
        <f t="shared" si="92"/>
        <v>0.94810221721157462</v>
      </c>
      <c r="F2864" s="2">
        <f t="shared" si="93"/>
        <v>-5.3292958476869268E-2</v>
      </c>
      <c r="G2864" s="2"/>
      <c r="H2864" s="22"/>
    </row>
    <row r="2865" spans="1:8" x14ac:dyDescent="0.25">
      <c r="A2865">
        <v>2864</v>
      </c>
      <c r="B2865">
        <v>2015</v>
      </c>
      <c r="C2865">
        <v>28273</v>
      </c>
      <c r="D2865">
        <v>26548</v>
      </c>
      <c r="E2865" s="2">
        <f t="shared" si="92"/>
        <v>0.93898772680649378</v>
      </c>
      <c r="F2865" s="2">
        <f t="shared" si="93"/>
        <v>-6.2952870352910639E-2</v>
      </c>
      <c r="G2865" s="2"/>
      <c r="H2865" s="22"/>
    </row>
    <row r="2866" spans="1:8" x14ac:dyDescent="0.25">
      <c r="A2866">
        <v>2865</v>
      </c>
      <c r="B2866">
        <v>2015</v>
      </c>
      <c r="C2866">
        <v>29105</v>
      </c>
      <c r="D2866">
        <v>26798</v>
      </c>
      <c r="E2866" s="2">
        <f t="shared" si="92"/>
        <v>0.9207352688541488</v>
      </c>
      <c r="F2866" s="2">
        <f t="shared" si="93"/>
        <v>-8.2582722857282534E-2</v>
      </c>
      <c r="G2866" s="2"/>
      <c r="H2866" s="22"/>
    </row>
    <row r="2867" spans="1:8" x14ac:dyDescent="0.25">
      <c r="A2867">
        <v>2866</v>
      </c>
      <c r="B2867">
        <v>2015</v>
      </c>
      <c r="C2867">
        <v>31184</v>
      </c>
      <c r="D2867">
        <v>29566</v>
      </c>
      <c r="E2867" s="2">
        <f t="shared" si="92"/>
        <v>0.94811441765007698</v>
      </c>
      <c r="F2867" s="2">
        <f t="shared" si="93"/>
        <v>-5.3280090286306828E-2</v>
      </c>
      <c r="G2867" s="2"/>
      <c r="H2867" s="22"/>
    </row>
    <row r="2868" spans="1:8" x14ac:dyDescent="0.25">
      <c r="A2868">
        <v>2867</v>
      </c>
      <c r="B2868">
        <v>2015</v>
      </c>
      <c r="C2868">
        <v>27234</v>
      </c>
      <c r="D2868">
        <v>25572</v>
      </c>
      <c r="E2868" s="2">
        <f t="shared" si="92"/>
        <v>0.93897334214584716</v>
      </c>
      <c r="F2868" s="2">
        <f t="shared" si="93"/>
        <v>-6.2968189797903099E-2</v>
      </c>
      <c r="G2868" s="2"/>
      <c r="H2868" s="22"/>
    </row>
    <row r="2869" spans="1:8" x14ac:dyDescent="0.25">
      <c r="A2869">
        <v>2868</v>
      </c>
      <c r="B2869">
        <v>2015</v>
      </c>
      <c r="C2869">
        <v>25986</v>
      </c>
      <c r="D2869">
        <v>24637</v>
      </c>
      <c r="E2869" s="2">
        <f t="shared" si="92"/>
        <v>0.94808743169398912</v>
      </c>
      <c r="F2869" s="2">
        <f t="shared" si="93"/>
        <v>-5.3308553454507003E-2</v>
      </c>
      <c r="G2869" s="2"/>
      <c r="H2869" s="22"/>
    </row>
    <row r="2870" spans="1:8" x14ac:dyDescent="0.25">
      <c r="A2870">
        <v>2869</v>
      </c>
      <c r="B2870">
        <v>2015</v>
      </c>
      <c r="C2870">
        <v>22452</v>
      </c>
      <c r="D2870">
        <v>21287</v>
      </c>
      <c r="E2870" s="2">
        <f t="shared" si="92"/>
        <v>0.94811152681275612</v>
      </c>
      <c r="F2870" s="2">
        <f t="shared" si="93"/>
        <v>-5.3283139329411956E-2</v>
      </c>
      <c r="G2870" s="2"/>
      <c r="H2870" s="22"/>
    </row>
    <row r="2871" spans="1:8" x14ac:dyDescent="0.25">
      <c r="A2871">
        <v>2870</v>
      </c>
      <c r="B2871">
        <v>2015</v>
      </c>
      <c r="C2871">
        <v>28689</v>
      </c>
      <c r="D2871">
        <v>27199</v>
      </c>
      <c r="E2871" s="2">
        <f t="shared" si="92"/>
        <v>0.94806371780124787</v>
      </c>
      <c r="F2871" s="2">
        <f t="shared" si="93"/>
        <v>-5.3333566115284385E-2</v>
      </c>
      <c r="G2871" s="2"/>
      <c r="H2871" s="22"/>
    </row>
    <row r="2872" spans="1:8" x14ac:dyDescent="0.25">
      <c r="A2872">
        <v>2871</v>
      </c>
      <c r="B2872">
        <v>2015</v>
      </c>
      <c r="C2872">
        <v>29312</v>
      </c>
      <c r="D2872">
        <v>26989</v>
      </c>
      <c r="E2872" s="2">
        <f t="shared" si="92"/>
        <v>0.92074918122270744</v>
      </c>
      <c r="F2872" s="2">
        <f t="shared" si="93"/>
        <v>-8.2567612907743379E-2</v>
      </c>
      <c r="G2872" s="2"/>
      <c r="H2872" s="22"/>
    </row>
    <row r="2873" spans="1:8" x14ac:dyDescent="0.25">
      <c r="A2873">
        <v>2872</v>
      </c>
      <c r="B2873">
        <v>2015</v>
      </c>
      <c r="C2873">
        <v>26194</v>
      </c>
      <c r="D2873">
        <v>24356</v>
      </c>
      <c r="E2873" s="2">
        <f t="shared" si="92"/>
        <v>0.92983125906696185</v>
      </c>
      <c r="F2873" s="2">
        <f t="shared" si="93"/>
        <v>-7.2752151160883585E-2</v>
      </c>
      <c r="G2873" s="2"/>
      <c r="H2873" s="22"/>
    </row>
    <row r="2874" spans="1:8" x14ac:dyDescent="0.25">
      <c r="A2874">
        <v>2873</v>
      </c>
      <c r="B2874">
        <v>2015</v>
      </c>
      <c r="C2874">
        <v>22244</v>
      </c>
      <c r="D2874">
        <v>21166</v>
      </c>
      <c r="E2874" s="2">
        <f t="shared" si="92"/>
        <v>0.95153749325660852</v>
      </c>
      <c r="F2874" s="2">
        <f t="shared" si="93"/>
        <v>-4.9676188653784807E-2</v>
      </c>
      <c r="G2874" s="2"/>
      <c r="H2874" s="22"/>
    </row>
    <row r="2875" spans="1:8" x14ac:dyDescent="0.25">
      <c r="A2875">
        <v>2874</v>
      </c>
      <c r="B2875">
        <v>2015</v>
      </c>
      <c r="C2875">
        <v>23492</v>
      </c>
      <c r="D2875">
        <v>22136</v>
      </c>
      <c r="E2875" s="2">
        <f t="shared" si="92"/>
        <v>0.94227822237357395</v>
      </c>
      <c r="F2875" s="2">
        <f t="shared" si="93"/>
        <v>-5.9454695175648303E-2</v>
      </c>
      <c r="G2875" s="2"/>
      <c r="H2875" s="22"/>
    </row>
    <row r="2876" spans="1:8" x14ac:dyDescent="0.25">
      <c r="A2876">
        <v>2875</v>
      </c>
      <c r="B2876">
        <v>2015</v>
      </c>
      <c r="C2876">
        <v>25986</v>
      </c>
      <c r="D2876">
        <v>24246</v>
      </c>
      <c r="E2876" s="2">
        <f t="shared" si="92"/>
        <v>0.93304086815977838</v>
      </c>
      <c r="F2876" s="2">
        <f t="shared" si="93"/>
        <v>-6.930627613615295E-2</v>
      </c>
      <c r="G2876" s="2"/>
      <c r="H2876" s="22"/>
    </row>
    <row r="2877" spans="1:8" x14ac:dyDescent="0.25">
      <c r="A2877">
        <v>2876</v>
      </c>
      <c r="B2877">
        <v>2015</v>
      </c>
      <c r="C2877">
        <v>25363</v>
      </c>
      <c r="D2877">
        <v>24367</v>
      </c>
      <c r="E2877" s="2">
        <f t="shared" si="92"/>
        <v>0.96073019753183775</v>
      </c>
      <c r="F2877" s="2">
        <f t="shared" si="93"/>
        <v>-4.0061661217895707E-2</v>
      </c>
      <c r="G2877" s="2"/>
      <c r="H2877" s="22"/>
    </row>
    <row r="2878" spans="1:8" x14ac:dyDescent="0.25">
      <c r="A2878">
        <v>2877</v>
      </c>
      <c r="B2878">
        <v>2015</v>
      </c>
      <c r="C2878">
        <v>28273</v>
      </c>
      <c r="D2878">
        <v>26727</v>
      </c>
      <c r="E2878" s="2">
        <f t="shared" si="92"/>
        <v>0.94531885544512428</v>
      </c>
      <c r="F2878" s="2">
        <f t="shared" si="93"/>
        <v>-5.6232995229972743E-2</v>
      </c>
      <c r="G2878" s="2"/>
      <c r="H2878" s="22"/>
    </row>
    <row r="2879" spans="1:8" x14ac:dyDescent="0.25">
      <c r="A2879">
        <v>2878</v>
      </c>
      <c r="B2879">
        <v>2015</v>
      </c>
      <c r="C2879">
        <v>27234</v>
      </c>
      <c r="D2879">
        <v>26000</v>
      </c>
      <c r="E2879" s="2">
        <f t="shared" si="92"/>
        <v>0.95468899170154953</v>
      </c>
      <c r="F2879" s="2">
        <f t="shared" si="93"/>
        <v>-4.6369654680901519E-2</v>
      </c>
      <c r="G2879" s="2"/>
      <c r="H2879" s="22"/>
    </row>
    <row r="2880" spans="1:8" x14ac:dyDescent="0.25">
      <c r="A2880">
        <v>2879</v>
      </c>
      <c r="B2880">
        <v>2015</v>
      </c>
      <c r="C2880">
        <v>30560</v>
      </c>
      <c r="D2880">
        <v>28889</v>
      </c>
      <c r="E2880" s="2">
        <f t="shared" si="92"/>
        <v>0.94532068062827224</v>
      </c>
      <c r="F2880" s="2">
        <f t="shared" si="93"/>
        <v>-5.6231064472561688E-2</v>
      </c>
      <c r="G2880" s="2"/>
      <c r="H2880" s="22"/>
    </row>
    <row r="2881" spans="1:8" x14ac:dyDescent="0.25">
      <c r="A2881">
        <v>2880</v>
      </c>
      <c r="B2881">
        <v>2015</v>
      </c>
      <c r="C2881">
        <v>27649</v>
      </c>
      <c r="D2881">
        <v>26396</v>
      </c>
      <c r="E2881" s="2">
        <f t="shared" si="92"/>
        <v>0.95468190531303121</v>
      </c>
      <c r="F2881" s="2">
        <f t="shared" si="93"/>
        <v>-4.6377077427869569E-2</v>
      </c>
      <c r="G2881" s="2"/>
      <c r="H2881" s="22"/>
    </row>
    <row r="2882" spans="1:8" x14ac:dyDescent="0.25">
      <c r="A2882">
        <v>2881</v>
      </c>
      <c r="B2882">
        <v>2015</v>
      </c>
      <c r="C2882">
        <v>27026</v>
      </c>
      <c r="D2882">
        <v>26648</v>
      </c>
      <c r="E2882" s="2">
        <f t="shared" ref="E2882:E2945" si="94">D2882/C2882</f>
        <v>0.98601346851180349</v>
      </c>
      <c r="F2882" s="2">
        <f t="shared" si="93"/>
        <v>-1.4085264724515743E-2</v>
      </c>
      <c r="G2882" s="2"/>
      <c r="H2882" s="22"/>
    </row>
    <row r="2883" spans="1:8" x14ac:dyDescent="0.25">
      <c r="A2883">
        <v>2882</v>
      </c>
      <c r="B2883">
        <v>2015</v>
      </c>
      <c r="C2883">
        <v>28897</v>
      </c>
      <c r="D2883">
        <v>28219</v>
      </c>
      <c r="E2883" s="2">
        <f t="shared" si="94"/>
        <v>0.97653735681904696</v>
      </c>
      <c r="F2883" s="2">
        <f t="shared" ref="F2883:F2946" si="95">LN(E2883)</f>
        <v>-2.3742273566061792E-2</v>
      </c>
      <c r="G2883" s="2"/>
      <c r="H2883" s="22"/>
    </row>
    <row r="2884" spans="1:8" x14ac:dyDescent="0.25">
      <c r="A2884">
        <v>2883</v>
      </c>
      <c r="B2884">
        <v>2015</v>
      </c>
      <c r="C2884">
        <v>23076</v>
      </c>
      <c r="D2884">
        <v>22097</v>
      </c>
      <c r="E2884" s="2">
        <f t="shared" si="94"/>
        <v>0.9575749696654533</v>
      </c>
      <c r="F2884" s="2">
        <f t="shared" si="95"/>
        <v>-4.3351263691675142E-2</v>
      </c>
      <c r="G2884" s="2"/>
      <c r="H2884" s="22"/>
    </row>
    <row r="2885" spans="1:8" x14ac:dyDescent="0.25">
      <c r="A2885">
        <v>2884</v>
      </c>
      <c r="B2885">
        <v>2015</v>
      </c>
      <c r="C2885">
        <v>25155</v>
      </c>
      <c r="D2885">
        <v>24804</v>
      </c>
      <c r="E2885" s="2">
        <f t="shared" si="94"/>
        <v>0.98604651162790702</v>
      </c>
      <c r="F2885" s="2">
        <f t="shared" si="95"/>
        <v>-1.4051753455650302E-2</v>
      </c>
      <c r="G2885" s="2"/>
      <c r="H2885" s="22"/>
    </row>
    <row r="2886" spans="1:8" x14ac:dyDescent="0.25">
      <c r="A2886">
        <v>2885</v>
      </c>
      <c r="B2886">
        <v>2015</v>
      </c>
      <c r="C2886">
        <v>26610</v>
      </c>
      <c r="D2886">
        <v>25481</v>
      </c>
      <c r="E2886" s="2">
        <f t="shared" si="94"/>
        <v>0.95757234122510337</v>
      </c>
      <c r="F2886" s="2">
        <f t="shared" si="95"/>
        <v>-4.3354008587939759E-2</v>
      </c>
      <c r="G2886" s="2"/>
      <c r="H2886" s="22"/>
    </row>
    <row r="2887" spans="1:8" x14ac:dyDescent="0.25">
      <c r="A2887">
        <v>2886</v>
      </c>
      <c r="B2887">
        <v>2015</v>
      </c>
      <c r="C2887">
        <v>23284</v>
      </c>
      <c r="D2887">
        <v>22517</v>
      </c>
      <c r="E2887" s="2">
        <f t="shared" si="94"/>
        <v>0.96705892458340492</v>
      </c>
      <c r="F2887" s="2">
        <f t="shared" si="95"/>
        <v>-3.3495849931966047E-2</v>
      </c>
      <c r="G2887" s="2"/>
      <c r="H2887" s="22"/>
    </row>
    <row r="2888" spans="1:8" x14ac:dyDescent="0.25">
      <c r="A2888">
        <v>2887</v>
      </c>
      <c r="B2888">
        <v>2015</v>
      </c>
      <c r="C2888">
        <v>23284</v>
      </c>
      <c r="D2888">
        <v>23253</v>
      </c>
      <c r="E2888" s="2">
        <f t="shared" si="94"/>
        <v>0.99866861364026804</v>
      </c>
      <c r="F2888" s="2">
        <f t="shared" si="95"/>
        <v>-1.3322734420049749E-3</v>
      </c>
      <c r="G2888" s="2"/>
      <c r="H2888" s="22"/>
    </row>
    <row r="2889" spans="1:8" x14ac:dyDescent="0.25">
      <c r="A2889">
        <v>2888</v>
      </c>
      <c r="B2889">
        <v>2015</v>
      </c>
      <c r="C2889">
        <v>24739</v>
      </c>
      <c r="D2889">
        <v>24706</v>
      </c>
      <c r="E2889" s="2">
        <f t="shared" si="94"/>
        <v>0.99866607381058248</v>
      </c>
      <c r="F2889" s="2">
        <f t="shared" si="95"/>
        <v>-1.3348166609271966E-3</v>
      </c>
      <c r="G2889" s="2"/>
      <c r="H2889" s="22"/>
    </row>
    <row r="2890" spans="1:8" x14ac:dyDescent="0.25">
      <c r="A2890">
        <v>2889</v>
      </c>
      <c r="B2890">
        <v>2015</v>
      </c>
      <c r="C2890">
        <v>22036</v>
      </c>
      <c r="D2890">
        <v>21584</v>
      </c>
      <c r="E2890" s="2">
        <f t="shared" si="94"/>
        <v>0.9794881103648575</v>
      </c>
      <c r="F2890" s="2">
        <f t="shared" si="95"/>
        <v>-2.0725180145070039E-2</v>
      </c>
      <c r="G2890" s="2"/>
      <c r="H2890" s="22"/>
    </row>
    <row r="2891" spans="1:8" x14ac:dyDescent="0.25">
      <c r="A2891">
        <v>2890</v>
      </c>
      <c r="B2891">
        <v>2015</v>
      </c>
      <c r="C2891">
        <v>22244</v>
      </c>
      <c r="D2891">
        <v>21573</v>
      </c>
      <c r="E2891" s="2">
        <f t="shared" si="94"/>
        <v>0.96983456212911345</v>
      </c>
      <c r="F2891" s="2">
        <f t="shared" si="95"/>
        <v>-3.0629776536850877E-2</v>
      </c>
      <c r="G2891" s="2"/>
      <c r="H2891" s="22"/>
    </row>
    <row r="2892" spans="1:8" x14ac:dyDescent="0.25">
      <c r="A2892">
        <v>2891</v>
      </c>
      <c r="B2892">
        <v>2015</v>
      </c>
      <c r="C2892">
        <v>27234</v>
      </c>
      <c r="D2892">
        <v>27197</v>
      </c>
      <c r="E2892" s="2">
        <f t="shared" si="94"/>
        <v>0.99864140412719393</v>
      </c>
      <c r="F2892" s="2">
        <f t="shared" si="95"/>
        <v>-1.3595196009224659E-3</v>
      </c>
      <c r="G2892" s="2"/>
      <c r="H2892" s="22"/>
    </row>
    <row r="2893" spans="1:8" x14ac:dyDescent="0.25">
      <c r="A2893">
        <v>2892</v>
      </c>
      <c r="B2893">
        <v>2015</v>
      </c>
      <c r="C2893">
        <v>30976</v>
      </c>
      <c r="D2893">
        <v>30339</v>
      </c>
      <c r="E2893" s="2">
        <f t="shared" si="94"/>
        <v>0.97943569214876036</v>
      </c>
      <c r="F2893" s="2">
        <f t="shared" si="95"/>
        <v>-2.0778697506023423E-2</v>
      </c>
      <c r="G2893" s="2"/>
      <c r="H2893" s="22"/>
    </row>
    <row r="2894" spans="1:8" x14ac:dyDescent="0.25">
      <c r="A2894">
        <v>2893</v>
      </c>
      <c r="B2894">
        <v>2015</v>
      </c>
      <c r="C2894">
        <v>23076</v>
      </c>
      <c r="D2894">
        <v>23113</v>
      </c>
      <c r="E2894" s="2">
        <f t="shared" si="94"/>
        <v>1.001603397469232</v>
      </c>
      <c r="F2894" s="2">
        <f t="shared" si="95"/>
        <v>1.6021133999089155E-3</v>
      </c>
      <c r="G2894" s="2"/>
      <c r="H2894" s="22"/>
    </row>
    <row r="2895" spans="1:8" x14ac:dyDescent="0.25">
      <c r="A2895">
        <v>2894</v>
      </c>
      <c r="B2895">
        <v>2015</v>
      </c>
      <c r="C2895">
        <v>29520</v>
      </c>
      <c r="D2895">
        <v>28992</v>
      </c>
      <c r="E2895" s="2">
        <f t="shared" si="94"/>
        <v>0.98211382113821133</v>
      </c>
      <c r="F2895" s="2">
        <f t="shared" si="95"/>
        <v>-1.8048069871702977E-2</v>
      </c>
      <c r="G2895" s="2"/>
      <c r="H2895" s="22"/>
    </row>
    <row r="2896" spans="1:8" x14ac:dyDescent="0.25">
      <c r="A2896">
        <v>2895</v>
      </c>
      <c r="B2896">
        <v>2015</v>
      </c>
      <c r="C2896">
        <v>27857</v>
      </c>
      <c r="D2896">
        <v>27630</v>
      </c>
      <c r="E2896" s="2">
        <f t="shared" si="94"/>
        <v>0.99185124026277061</v>
      </c>
      <c r="F2896" s="2">
        <f t="shared" si="95"/>
        <v>-8.182142354830807E-3</v>
      </c>
      <c r="G2896" s="2"/>
      <c r="H2896" s="22"/>
    </row>
    <row r="2897" spans="1:8" x14ac:dyDescent="0.25">
      <c r="A2897">
        <v>2896</v>
      </c>
      <c r="B2897">
        <v>2015</v>
      </c>
      <c r="C2897">
        <v>27441</v>
      </c>
      <c r="D2897">
        <v>27751</v>
      </c>
      <c r="E2897" s="2">
        <f t="shared" si="94"/>
        <v>1.0112969643963412</v>
      </c>
      <c r="F2897" s="2">
        <f t="shared" si="95"/>
        <v>1.1233630236860054E-2</v>
      </c>
      <c r="G2897" s="2"/>
      <c r="H2897" s="22"/>
    </row>
    <row r="2898" spans="1:8" x14ac:dyDescent="0.25">
      <c r="A2898">
        <v>2897</v>
      </c>
      <c r="B2898">
        <v>2015</v>
      </c>
      <c r="C2898">
        <v>22244</v>
      </c>
      <c r="D2898">
        <v>22120</v>
      </c>
      <c r="E2898" s="2">
        <f t="shared" si="94"/>
        <v>0.99442546304621471</v>
      </c>
      <c r="F2898" s="2">
        <f t="shared" si="95"/>
        <v>-5.5901326711835014E-3</v>
      </c>
      <c r="G2898" s="2"/>
      <c r="H2898" s="22"/>
    </row>
    <row r="2899" spans="1:8" x14ac:dyDescent="0.25">
      <c r="A2899">
        <v>2898</v>
      </c>
      <c r="B2899">
        <v>2015</v>
      </c>
      <c r="C2899">
        <v>26194</v>
      </c>
      <c r="D2899">
        <v>26305</v>
      </c>
      <c r="E2899" s="2">
        <f t="shared" si="94"/>
        <v>1.0042376116667939</v>
      </c>
      <c r="F2899" s="2">
        <f t="shared" si="95"/>
        <v>4.2286582755593763E-3</v>
      </c>
      <c r="G2899" s="2"/>
      <c r="H2899" s="22"/>
    </row>
    <row r="2900" spans="1:8" x14ac:dyDescent="0.25">
      <c r="A2900">
        <v>2899</v>
      </c>
      <c r="B2900">
        <v>2015</v>
      </c>
      <c r="C2900">
        <v>22036</v>
      </c>
      <c r="D2900">
        <v>21913</v>
      </c>
      <c r="E2900" s="2">
        <f t="shared" si="94"/>
        <v>0.9944182247231802</v>
      </c>
      <c r="F2900" s="2">
        <f t="shared" si="95"/>
        <v>-5.5974115972037344E-3</v>
      </c>
      <c r="G2900" s="2"/>
      <c r="H2900" s="22"/>
    </row>
    <row r="2901" spans="1:8" x14ac:dyDescent="0.25">
      <c r="A2901">
        <v>2900</v>
      </c>
      <c r="B2901">
        <v>2015</v>
      </c>
      <c r="C2901">
        <v>22036</v>
      </c>
      <c r="D2901">
        <v>22347</v>
      </c>
      <c r="E2901" s="2">
        <f t="shared" si="94"/>
        <v>1.0141132691958614</v>
      </c>
      <c r="F2901" s="2">
        <f t="shared" si="95"/>
        <v>1.4014604251778943E-2</v>
      </c>
      <c r="G2901" s="2"/>
      <c r="H2901" s="22"/>
    </row>
    <row r="2902" spans="1:8" x14ac:dyDescent="0.25">
      <c r="A2902">
        <v>2901</v>
      </c>
      <c r="B2902">
        <v>2015</v>
      </c>
      <c r="C2902">
        <v>28273</v>
      </c>
      <c r="D2902">
        <v>29307</v>
      </c>
      <c r="E2902" s="2">
        <f t="shared" si="94"/>
        <v>1.0365719944823684</v>
      </c>
      <c r="F2902" s="2">
        <f t="shared" si="95"/>
        <v>3.5919109702326091E-2</v>
      </c>
      <c r="G2902" s="2"/>
      <c r="H2902" s="22"/>
    </row>
    <row r="2903" spans="1:8" x14ac:dyDescent="0.25">
      <c r="A2903">
        <v>2902</v>
      </c>
      <c r="B2903">
        <v>2015</v>
      </c>
      <c r="C2903">
        <v>24739</v>
      </c>
      <c r="D2903">
        <v>24905</v>
      </c>
      <c r="E2903" s="2">
        <f t="shared" si="94"/>
        <v>1.0067100529528274</v>
      </c>
      <c r="F2903" s="2">
        <f t="shared" si="95"/>
        <v>6.6876407496974646E-3</v>
      </c>
      <c r="G2903" s="2"/>
      <c r="H2903" s="22"/>
    </row>
    <row r="2904" spans="1:8" x14ac:dyDescent="0.25">
      <c r="A2904">
        <v>2903</v>
      </c>
      <c r="B2904">
        <v>2015</v>
      </c>
      <c r="C2904">
        <v>24739</v>
      </c>
      <c r="D2904">
        <v>25151</v>
      </c>
      <c r="E2904" s="2">
        <f t="shared" si="94"/>
        <v>1.016653866364849</v>
      </c>
      <c r="F2904" s="2">
        <f t="shared" si="95"/>
        <v>1.6516711411145787E-2</v>
      </c>
      <c r="G2904" s="2"/>
      <c r="H2904" s="22"/>
    </row>
    <row r="2905" spans="1:8" x14ac:dyDescent="0.25">
      <c r="A2905">
        <v>2904</v>
      </c>
      <c r="B2905">
        <v>2015</v>
      </c>
      <c r="C2905">
        <v>29728</v>
      </c>
      <c r="D2905">
        <v>30519</v>
      </c>
      <c r="E2905" s="2">
        <f t="shared" si="94"/>
        <v>1.0266079117330462</v>
      </c>
      <c r="F2905" s="2">
        <f t="shared" si="95"/>
        <v>2.6260077848292866E-2</v>
      </c>
      <c r="G2905" s="2"/>
      <c r="H2905" s="22"/>
    </row>
    <row r="2906" spans="1:8" x14ac:dyDescent="0.25">
      <c r="A2906">
        <v>2905</v>
      </c>
      <c r="B2906">
        <v>2015</v>
      </c>
      <c r="C2906">
        <v>30144</v>
      </c>
      <c r="D2906">
        <v>30345</v>
      </c>
      <c r="E2906" s="2">
        <f t="shared" si="94"/>
        <v>1.0066679936305734</v>
      </c>
      <c r="F2906" s="2">
        <f t="shared" si="95"/>
        <v>6.6458608938660315E-3</v>
      </c>
      <c r="G2906" s="2"/>
      <c r="H2906" s="22"/>
    </row>
    <row r="2907" spans="1:8" x14ac:dyDescent="0.25">
      <c r="A2907">
        <v>2906</v>
      </c>
      <c r="B2907">
        <v>2015</v>
      </c>
      <c r="C2907">
        <v>25363</v>
      </c>
      <c r="D2907">
        <v>25533</v>
      </c>
      <c r="E2907" s="2">
        <f t="shared" si="94"/>
        <v>1.0067026771281</v>
      </c>
      <c r="F2907" s="2">
        <f t="shared" si="95"/>
        <v>6.6803140604228166E-3</v>
      </c>
      <c r="G2907" s="2"/>
      <c r="H2907" s="22"/>
    </row>
    <row r="2908" spans="1:8" x14ac:dyDescent="0.25">
      <c r="A2908">
        <v>2907</v>
      </c>
      <c r="B2908">
        <v>2015</v>
      </c>
      <c r="C2908">
        <v>27026</v>
      </c>
      <c r="D2908">
        <v>27745</v>
      </c>
      <c r="E2908" s="2">
        <f t="shared" si="94"/>
        <v>1.0266040109524162</v>
      </c>
      <c r="F2908" s="2">
        <f t="shared" si="95"/>
        <v>2.6256278161970216E-2</v>
      </c>
      <c r="G2908" s="2"/>
      <c r="H2908" s="22"/>
    </row>
    <row r="2909" spans="1:8" x14ac:dyDescent="0.25">
      <c r="A2909">
        <v>2908</v>
      </c>
      <c r="B2909">
        <v>2015</v>
      </c>
      <c r="C2909">
        <v>28689</v>
      </c>
      <c r="D2909">
        <v>29453</v>
      </c>
      <c r="E2909" s="2">
        <f t="shared" si="94"/>
        <v>1.0266304158388233</v>
      </c>
      <c r="F2909" s="2">
        <f t="shared" si="95"/>
        <v>2.6281998446087865E-2</v>
      </c>
      <c r="G2909" s="2"/>
      <c r="H2909" s="22"/>
    </row>
    <row r="2910" spans="1:8" x14ac:dyDescent="0.25">
      <c r="A2910">
        <v>2909</v>
      </c>
      <c r="B2910">
        <v>2015</v>
      </c>
      <c r="C2910">
        <v>24947</v>
      </c>
      <c r="D2910">
        <v>25671</v>
      </c>
      <c r="E2910" s="2">
        <f t="shared" si="94"/>
        <v>1.0290215256343449</v>
      </c>
      <c r="F2910" s="2">
        <f t="shared" si="95"/>
        <v>2.8608375616927952E-2</v>
      </c>
      <c r="G2910" s="2"/>
      <c r="H2910" s="22"/>
    </row>
    <row r="2911" spans="1:8" x14ac:dyDescent="0.25">
      <c r="A2911">
        <v>2910</v>
      </c>
      <c r="B2911">
        <v>2015</v>
      </c>
      <c r="C2911">
        <v>27441</v>
      </c>
      <c r="D2911">
        <v>28792</v>
      </c>
      <c r="E2911" s="2">
        <f t="shared" si="94"/>
        <v>1.0492328996756679</v>
      </c>
      <c r="F2911" s="2">
        <f t="shared" si="95"/>
        <v>4.805932543439257E-2</v>
      </c>
      <c r="G2911" s="2"/>
      <c r="H2911" s="22"/>
    </row>
    <row r="2912" spans="1:8" x14ac:dyDescent="0.25">
      <c r="A2912">
        <v>2911</v>
      </c>
      <c r="B2912">
        <v>2015</v>
      </c>
      <c r="C2912">
        <v>27649</v>
      </c>
      <c r="D2912">
        <v>29010</v>
      </c>
      <c r="E2912" s="2">
        <f t="shared" si="94"/>
        <v>1.0492242034069947</v>
      </c>
      <c r="F2912" s="2">
        <f t="shared" si="95"/>
        <v>4.8051037184267807E-2</v>
      </c>
      <c r="G2912" s="2"/>
      <c r="H2912" s="22"/>
    </row>
    <row r="2913" spans="1:8" x14ac:dyDescent="0.25">
      <c r="A2913">
        <v>2912</v>
      </c>
      <c r="B2913">
        <v>2015</v>
      </c>
      <c r="C2913">
        <v>29105</v>
      </c>
      <c r="D2913">
        <v>29657</v>
      </c>
      <c r="E2913" s="2">
        <f t="shared" si="94"/>
        <v>1.0189658134341177</v>
      </c>
      <c r="F2913" s="2">
        <f t="shared" si="95"/>
        <v>1.8788204545435751E-2</v>
      </c>
      <c r="G2913" s="2"/>
      <c r="H2913" s="22"/>
    </row>
    <row r="2914" spans="1:8" x14ac:dyDescent="0.25">
      <c r="A2914">
        <v>2913</v>
      </c>
      <c r="B2914">
        <v>2015</v>
      </c>
      <c r="C2914">
        <v>26402</v>
      </c>
      <c r="D2914">
        <v>28036</v>
      </c>
      <c r="E2914" s="2">
        <f t="shared" si="94"/>
        <v>1.0618892508143323</v>
      </c>
      <c r="F2914" s="2">
        <f t="shared" si="95"/>
        <v>6.0049633779510517E-2</v>
      </c>
      <c r="G2914" s="2"/>
      <c r="H2914" s="22"/>
    </row>
    <row r="2915" spans="1:8" x14ac:dyDescent="0.25">
      <c r="A2915">
        <v>2914</v>
      </c>
      <c r="B2915">
        <v>2015</v>
      </c>
      <c r="C2915">
        <v>28481</v>
      </c>
      <c r="D2915">
        <v>29662</v>
      </c>
      <c r="E2915" s="2">
        <f t="shared" si="94"/>
        <v>1.0414662406516626</v>
      </c>
      <c r="F2915" s="2">
        <f t="shared" si="95"/>
        <v>4.0629567032869761E-2</v>
      </c>
      <c r="G2915" s="2"/>
      <c r="H2915" s="22"/>
    </row>
    <row r="2916" spans="1:8" x14ac:dyDescent="0.25">
      <c r="A2916">
        <v>2915</v>
      </c>
      <c r="B2916">
        <v>2015</v>
      </c>
      <c r="C2916">
        <v>26610</v>
      </c>
      <c r="D2916">
        <v>27985</v>
      </c>
      <c r="E2916" s="2">
        <f t="shared" si="94"/>
        <v>1.0516723036452462</v>
      </c>
      <c r="F2916" s="2">
        <f t="shared" si="95"/>
        <v>5.0381567353725155E-2</v>
      </c>
      <c r="G2916" s="2"/>
      <c r="H2916" s="22"/>
    </row>
    <row r="2917" spans="1:8" x14ac:dyDescent="0.25">
      <c r="A2917">
        <v>2916</v>
      </c>
      <c r="B2917">
        <v>2015</v>
      </c>
      <c r="C2917">
        <v>22452</v>
      </c>
      <c r="D2917">
        <v>23893</v>
      </c>
      <c r="E2917" s="2">
        <f t="shared" si="94"/>
        <v>1.0641813646891145</v>
      </c>
      <c r="F2917" s="2">
        <f t="shared" si="95"/>
        <v>6.2205831928440668E-2</v>
      </c>
      <c r="G2917" s="2"/>
      <c r="H2917" s="22"/>
    </row>
    <row r="2918" spans="1:8" x14ac:dyDescent="0.25">
      <c r="A2918">
        <v>2917</v>
      </c>
      <c r="B2918">
        <v>2015</v>
      </c>
      <c r="C2918">
        <v>30144</v>
      </c>
      <c r="D2918">
        <v>31456</v>
      </c>
      <c r="E2918" s="2">
        <f t="shared" si="94"/>
        <v>1.0435244161358812</v>
      </c>
      <c r="F2918" s="2">
        <f t="shared" si="95"/>
        <v>4.2603845570803593E-2</v>
      </c>
      <c r="G2918" s="2"/>
      <c r="H2918" s="22"/>
    </row>
    <row r="2919" spans="1:8" x14ac:dyDescent="0.25">
      <c r="A2919">
        <v>2918</v>
      </c>
      <c r="B2919">
        <v>2015</v>
      </c>
      <c r="C2919">
        <v>25570</v>
      </c>
      <c r="D2919">
        <v>27212</v>
      </c>
      <c r="E2919" s="2">
        <f t="shared" si="94"/>
        <v>1.0642158779820101</v>
      </c>
      <c r="F2919" s="2">
        <f t="shared" si="95"/>
        <v>6.223826317971904E-2</v>
      </c>
      <c r="G2919" s="2"/>
      <c r="H2919" s="22"/>
    </row>
    <row r="2920" spans="1:8" x14ac:dyDescent="0.25">
      <c r="A2920">
        <v>2919</v>
      </c>
      <c r="B2920">
        <v>2015</v>
      </c>
      <c r="C2920">
        <v>28689</v>
      </c>
      <c r="D2920">
        <v>30826</v>
      </c>
      <c r="E2920" s="2">
        <f t="shared" si="94"/>
        <v>1.0744884799051901</v>
      </c>
      <c r="F2920" s="2">
        <f t="shared" si="95"/>
        <v>7.1844715689012739E-2</v>
      </c>
      <c r="G2920" s="2"/>
      <c r="H2920" s="22"/>
    </row>
    <row r="2921" spans="1:8" x14ac:dyDescent="0.25">
      <c r="A2921">
        <v>2920</v>
      </c>
      <c r="B2921">
        <v>2015</v>
      </c>
      <c r="C2921">
        <v>30144</v>
      </c>
      <c r="D2921">
        <v>32140</v>
      </c>
      <c r="E2921" s="2">
        <f t="shared" si="94"/>
        <v>1.0662154989384289</v>
      </c>
      <c r="F2921" s="2">
        <f t="shared" si="95"/>
        <v>6.4115461915414021E-2</v>
      </c>
      <c r="G2921" s="2"/>
      <c r="H2921" s="22"/>
    </row>
    <row r="2922" spans="1:8" x14ac:dyDescent="0.25">
      <c r="A2922">
        <v>2921</v>
      </c>
      <c r="B2922">
        <v>2015</v>
      </c>
      <c r="C2922">
        <v>28481</v>
      </c>
      <c r="D2922">
        <v>30963</v>
      </c>
      <c r="E2922" s="2">
        <f t="shared" si="94"/>
        <v>1.0871458165092518</v>
      </c>
      <c r="F2922" s="2">
        <f t="shared" si="95"/>
        <v>8.3555744965004841E-2</v>
      </c>
      <c r="G2922" s="2"/>
      <c r="H2922" s="22"/>
    </row>
    <row r="2923" spans="1:8" x14ac:dyDescent="0.25">
      <c r="A2923">
        <v>2922</v>
      </c>
      <c r="B2923">
        <v>2015</v>
      </c>
      <c r="C2923">
        <v>24739</v>
      </c>
      <c r="D2923">
        <v>26423</v>
      </c>
      <c r="E2923" s="2">
        <f t="shared" si="94"/>
        <v>1.0680706576660335</v>
      </c>
      <c r="F2923" s="2">
        <f t="shared" si="95"/>
        <v>6.5853897212929252E-2</v>
      </c>
      <c r="G2923" s="2"/>
      <c r="H2923" s="22"/>
    </row>
    <row r="2924" spans="1:8" x14ac:dyDescent="0.25">
      <c r="A2924">
        <v>2923</v>
      </c>
      <c r="B2924">
        <v>2015</v>
      </c>
      <c r="C2924">
        <v>27234</v>
      </c>
      <c r="D2924">
        <v>29663</v>
      </c>
      <c r="E2924" s="2">
        <f t="shared" si="94"/>
        <v>1.0891899831093486</v>
      </c>
      <c r="F2924" s="2">
        <f t="shared" si="95"/>
        <v>8.5434285217474662E-2</v>
      </c>
      <c r="G2924" s="2"/>
      <c r="H2924" s="22"/>
    </row>
    <row r="2925" spans="1:8" x14ac:dyDescent="0.25">
      <c r="A2925">
        <v>2924</v>
      </c>
      <c r="B2925">
        <v>2015</v>
      </c>
      <c r="C2925">
        <v>26610</v>
      </c>
      <c r="D2925">
        <v>28984</v>
      </c>
      <c r="E2925" s="2">
        <f t="shared" si="94"/>
        <v>1.0892145809845923</v>
      </c>
      <c r="F2925" s="2">
        <f t="shared" si="95"/>
        <v>8.5456868603178374E-2</v>
      </c>
      <c r="G2925" s="2"/>
      <c r="H2925" s="22"/>
    </row>
    <row r="2926" spans="1:8" x14ac:dyDescent="0.25">
      <c r="A2926">
        <v>2925</v>
      </c>
      <c r="B2926">
        <v>2015</v>
      </c>
      <c r="C2926">
        <v>25570</v>
      </c>
      <c r="D2926">
        <v>27581</v>
      </c>
      <c r="E2926" s="2">
        <f t="shared" si="94"/>
        <v>1.078646851779429</v>
      </c>
      <c r="F2926" s="2">
        <f t="shared" si="95"/>
        <v>7.5707340562834916E-2</v>
      </c>
      <c r="G2926" s="2"/>
      <c r="H2926" s="22"/>
    </row>
    <row r="2927" spans="1:8" x14ac:dyDescent="0.25">
      <c r="A2927">
        <v>2926</v>
      </c>
      <c r="B2927">
        <v>2015</v>
      </c>
      <c r="C2927">
        <v>28273</v>
      </c>
      <c r="D2927">
        <v>30795</v>
      </c>
      <c r="E2927" s="2">
        <f t="shared" si="94"/>
        <v>1.0892017118805928</v>
      </c>
      <c r="F2927" s="2">
        <f t="shared" si="95"/>
        <v>8.5445053502417462E-2</v>
      </c>
      <c r="G2927" s="2"/>
      <c r="H2927" s="22"/>
    </row>
    <row r="2928" spans="1:8" x14ac:dyDescent="0.25">
      <c r="A2928">
        <v>2927</v>
      </c>
      <c r="B2928">
        <v>2015</v>
      </c>
      <c r="C2928">
        <v>30144</v>
      </c>
      <c r="D2928">
        <v>32888</v>
      </c>
      <c r="E2928" s="2">
        <f t="shared" si="94"/>
        <v>1.0910297239915074</v>
      </c>
      <c r="F2928" s="2">
        <f t="shared" si="95"/>
        <v>8.7121951201624734E-2</v>
      </c>
      <c r="G2928" s="2"/>
      <c r="H2928" s="22"/>
    </row>
    <row r="2929" spans="1:8" x14ac:dyDescent="0.25">
      <c r="A2929">
        <v>2928</v>
      </c>
      <c r="B2929">
        <v>2015</v>
      </c>
      <c r="C2929">
        <v>22452</v>
      </c>
      <c r="D2929">
        <v>24255</v>
      </c>
      <c r="E2929" s="2">
        <f t="shared" si="94"/>
        <v>1.080304649919829</v>
      </c>
      <c r="F2929" s="2">
        <f t="shared" si="95"/>
        <v>7.7243084617227009E-2</v>
      </c>
      <c r="G2929" s="2"/>
      <c r="H2929" s="22"/>
    </row>
    <row r="2930" spans="1:8" x14ac:dyDescent="0.25">
      <c r="A2930">
        <v>2929</v>
      </c>
      <c r="B2930">
        <v>2015</v>
      </c>
      <c r="C2930">
        <v>28481</v>
      </c>
      <c r="D2930">
        <v>31378</v>
      </c>
      <c r="E2930" s="2">
        <f t="shared" si="94"/>
        <v>1.1017169340964152</v>
      </c>
      <c r="F2930" s="2">
        <f t="shared" si="95"/>
        <v>9.6869812123862781E-2</v>
      </c>
      <c r="G2930" s="2"/>
      <c r="H2930" s="22"/>
    </row>
    <row r="2931" spans="1:8" x14ac:dyDescent="0.25">
      <c r="A2931">
        <v>2930</v>
      </c>
      <c r="B2931">
        <v>2015</v>
      </c>
      <c r="C2931">
        <v>22452</v>
      </c>
      <c r="D2931">
        <v>24976</v>
      </c>
      <c r="E2931" s="2">
        <f t="shared" si="94"/>
        <v>1.112417601995368</v>
      </c>
      <c r="F2931" s="2">
        <f t="shared" si="95"/>
        <v>0.10653566669312346</v>
      </c>
      <c r="G2931" s="2"/>
      <c r="H2931" s="22"/>
    </row>
    <row r="2932" spans="1:8" x14ac:dyDescent="0.25">
      <c r="A2932">
        <v>2931</v>
      </c>
      <c r="B2932">
        <v>2015</v>
      </c>
      <c r="C2932">
        <v>29105</v>
      </c>
      <c r="D2932">
        <v>31800</v>
      </c>
      <c r="E2932" s="2">
        <f t="shared" si="94"/>
        <v>1.0925957739220065</v>
      </c>
      <c r="F2932" s="2">
        <f t="shared" si="95"/>
        <v>8.8556309062432254E-2</v>
      </c>
      <c r="G2932" s="2"/>
      <c r="H2932" s="22"/>
    </row>
    <row r="2933" spans="1:8" x14ac:dyDescent="0.25">
      <c r="A2933">
        <v>2932</v>
      </c>
      <c r="B2933">
        <v>2015</v>
      </c>
      <c r="C2933">
        <v>25155</v>
      </c>
      <c r="D2933">
        <v>27757</v>
      </c>
      <c r="E2933" s="2">
        <f t="shared" si="94"/>
        <v>1.1034386801828662</v>
      </c>
      <c r="F2933" s="2">
        <f t="shared" si="95"/>
        <v>9.8431376691163822E-2</v>
      </c>
      <c r="G2933" s="2"/>
      <c r="H2933" s="22"/>
    </row>
    <row r="2934" spans="1:8" x14ac:dyDescent="0.25">
      <c r="A2934">
        <v>2933</v>
      </c>
      <c r="B2934">
        <v>2015</v>
      </c>
      <c r="C2934">
        <v>22244</v>
      </c>
      <c r="D2934">
        <v>25026</v>
      </c>
      <c r="E2934" s="2">
        <f t="shared" si="94"/>
        <v>1.1250674339147635</v>
      </c>
      <c r="F2934" s="2">
        <f t="shared" si="95"/>
        <v>0.11784297511754561</v>
      </c>
      <c r="G2934" s="2"/>
      <c r="H2934" s="22"/>
    </row>
    <row r="2935" spans="1:8" x14ac:dyDescent="0.25">
      <c r="A2935">
        <v>2934</v>
      </c>
      <c r="B2935">
        <v>2015</v>
      </c>
      <c r="C2935">
        <v>27026</v>
      </c>
      <c r="D2935">
        <v>30452</v>
      </c>
      <c r="E2935" s="2">
        <f t="shared" si="94"/>
        <v>1.1267668171390512</v>
      </c>
      <c r="F2935" s="2">
        <f t="shared" si="95"/>
        <v>0.11935230782807181</v>
      </c>
      <c r="G2935" s="2"/>
      <c r="H2935" s="22"/>
    </row>
    <row r="2936" spans="1:8" x14ac:dyDescent="0.25">
      <c r="A2936">
        <v>2935</v>
      </c>
      <c r="B2936">
        <v>2015</v>
      </c>
      <c r="C2936">
        <v>23492</v>
      </c>
      <c r="D2936">
        <v>26214</v>
      </c>
      <c r="E2936" s="2">
        <f t="shared" si="94"/>
        <v>1.1158692320790056</v>
      </c>
      <c r="F2936" s="2">
        <f t="shared" si="95"/>
        <v>0.10963368153708074</v>
      </c>
      <c r="G2936" s="2"/>
      <c r="H2936" s="22"/>
    </row>
    <row r="2937" spans="1:8" x14ac:dyDescent="0.25">
      <c r="A2937">
        <v>2936</v>
      </c>
      <c r="B2937">
        <v>2015</v>
      </c>
      <c r="C2937">
        <v>22660</v>
      </c>
      <c r="D2937">
        <v>25781</v>
      </c>
      <c r="E2937" s="2">
        <f t="shared" si="94"/>
        <v>1.1377316857899382</v>
      </c>
      <c r="F2937" s="2">
        <f t="shared" si="95"/>
        <v>0.1290365309183813</v>
      </c>
      <c r="G2937" s="2"/>
      <c r="H2937" s="22"/>
    </row>
    <row r="2938" spans="1:8" x14ac:dyDescent="0.25">
      <c r="A2938">
        <v>2937</v>
      </c>
      <c r="B2938">
        <v>2015</v>
      </c>
      <c r="C2938">
        <v>25570</v>
      </c>
      <c r="D2938">
        <v>28811</v>
      </c>
      <c r="E2938" s="2">
        <f t="shared" si="94"/>
        <v>1.1267500977708251</v>
      </c>
      <c r="F2938" s="2">
        <f t="shared" si="95"/>
        <v>0.11933746936103763</v>
      </c>
      <c r="G2938" s="2"/>
      <c r="H2938" s="22"/>
    </row>
    <row r="2939" spans="1:8" x14ac:dyDescent="0.25">
      <c r="A2939">
        <v>2938</v>
      </c>
      <c r="B2939">
        <v>2015</v>
      </c>
      <c r="C2939">
        <v>23492</v>
      </c>
      <c r="D2939">
        <v>26214</v>
      </c>
      <c r="E2939" s="2">
        <f t="shared" si="94"/>
        <v>1.1158692320790056</v>
      </c>
      <c r="F2939" s="2">
        <f t="shared" si="95"/>
        <v>0.10963368153708074</v>
      </c>
      <c r="G2939" s="2"/>
      <c r="H2939" s="22"/>
    </row>
    <row r="2940" spans="1:8" x14ac:dyDescent="0.25">
      <c r="A2940">
        <v>2939</v>
      </c>
      <c r="B2940">
        <v>2015</v>
      </c>
      <c r="C2940">
        <v>30976</v>
      </c>
      <c r="D2940">
        <v>35634</v>
      </c>
      <c r="E2940" s="2">
        <f t="shared" si="94"/>
        <v>1.1503744834710743</v>
      </c>
      <c r="F2940" s="2">
        <f t="shared" si="95"/>
        <v>0.14008752716761155</v>
      </c>
      <c r="G2940" s="2"/>
      <c r="H2940" s="22"/>
    </row>
    <row r="2941" spans="1:8" x14ac:dyDescent="0.25">
      <c r="A2941">
        <v>2940</v>
      </c>
      <c r="B2941">
        <v>2015</v>
      </c>
      <c r="C2941">
        <v>25363</v>
      </c>
      <c r="D2941">
        <v>29177</v>
      </c>
      <c r="E2941" s="2">
        <f t="shared" si="94"/>
        <v>1.1503765327445492</v>
      </c>
      <c r="F2941" s="2">
        <f t="shared" si="95"/>
        <v>0.14008930856286944</v>
      </c>
      <c r="G2941" s="2"/>
      <c r="H2941" s="22"/>
    </row>
    <row r="2942" spans="1:8" x14ac:dyDescent="0.25">
      <c r="A2942">
        <v>2941</v>
      </c>
      <c r="B2942">
        <v>2015</v>
      </c>
      <c r="C2942">
        <v>30144</v>
      </c>
      <c r="D2942">
        <v>34010</v>
      </c>
      <c r="E2942" s="2">
        <f t="shared" si="94"/>
        <v>1.1282510615711252</v>
      </c>
      <c r="F2942" s="2">
        <f t="shared" si="95"/>
        <v>0.12066870062515148</v>
      </c>
      <c r="G2942" s="2"/>
      <c r="H2942" s="22"/>
    </row>
    <row r="2943" spans="1:8" x14ac:dyDescent="0.25">
      <c r="A2943">
        <v>2942</v>
      </c>
      <c r="B2943">
        <v>2015</v>
      </c>
      <c r="C2943">
        <v>22452</v>
      </c>
      <c r="D2943">
        <v>25331</v>
      </c>
      <c r="E2943" s="2">
        <f t="shared" si="94"/>
        <v>1.1282291109923392</v>
      </c>
      <c r="F2943" s="2">
        <f t="shared" si="95"/>
        <v>0.12064924503316042</v>
      </c>
      <c r="G2943" s="2"/>
      <c r="H2943" s="22"/>
    </row>
    <row r="2944" spans="1:8" x14ac:dyDescent="0.25">
      <c r="A2944">
        <v>2943</v>
      </c>
      <c r="B2944">
        <v>2015</v>
      </c>
      <c r="C2944">
        <v>30560</v>
      </c>
      <c r="D2944">
        <v>35155</v>
      </c>
      <c r="E2944" s="2">
        <f t="shared" si="94"/>
        <v>1.150359947643979</v>
      </c>
      <c r="F2944" s="2">
        <f t="shared" si="95"/>
        <v>0.14007489135280485</v>
      </c>
      <c r="G2944" s="2"/>
      <c r="H2944" s="22"/>
    </row>
    <row r="2945" spans="1:8" x14ac:dyDescent="0.25">
      <c r="A2945">
        <v>2944</v>
      </c>
      <c r="B2945">
        <v>2015</v>
      </c>
      <c r="C2945">
        <v>28897</v>
      </c>
      <c r="D2945">
        <v>32638</v>
      </c>
      <c r="E2945" s="2">
        <f t="shared" si="94"/>
        <v>1.1294598055161436</v>
      </c>
      <c r="F2945" s="2">
        <f t="shared" si="95"/>
        <v>0.12173947020696953</v>
      </c>
      <c r="G2945" s="2"/>
      <c r="H2945" s="22"/>
    </row>
    <row r="2946" spans="1:8" x14ac:dyDescent="0.25">
      <c r="A2946">
        <v>2945</v>
      </c>
      <c r="B2946">
        <v>2015</v>
      </c>
      <c r="C2946">
        <v>29105</v>
      </c>
      <c r="D2946">
        <v>33849</v>
      </c>
      <c r="E2946" s="2">
        <f t="shared" ref="E2946:E3009" si="96">D2946/C2946</f>
        <v>1.162996048788868</v>
      </c>
      <c r="F2946" s="2">
        <f t="shared" si="95"/>
        <v>0.15099947610071995</v>
      </c>
      <c r="G2946" s="2"/>
      <c r="H2946" s="22"/>
    </row>
    <row r="2947" spans="1:8" x14ac:dyDescent="0.25">
      <c r="A2947">
        <v>2946</v>
      </c>
      <c r="B2947">
        <v>2015</v>
      </c>
      <c r="C2947">
        <v>23492</v>
      </c>
      <c r="D2947">
        <v>26796</v>
      </c>
      <c r="E2947" s="2">
        <f t="shared" si="96"/>
        <v>1.1406436233611441</v>
      </c>
      <c r="F2947" s="2">
        <f t="shared" ref="F2947:F3010" si="97">LN(E2947)</f>
        <v>0.131592684985748</v>
      </c>
      <c r="G2947" s="2"/>
      <c r="H2947" s="22"/>
    </row>
    <row r="2948" spans="1:8" x14ac:dyDescent="0.25">
      <c r="A2948">
        <v>2947</v>
      </c>
      <c r="B2948">
        <v>2015</v>
      </c>
      <c r="C2948">
        <v>22036</v>
      </c>
      <c r="D2948">
        <v>25135</v>
      </c>
      <c r="E2948" s="2">
        <f t="shared" si="96"/>
        <v>1.1406335088037756</v>
      </c>
      <c r="F2948" s="2">
        <f t="shared" si="97"/>
        <v>0.13158381753406839</v>
      </c>
      <c r="G2948" s="2"/>
      <c r="H2948" s="22"/>
    </row>
    <row r="2949" spans="1:8" x14ac:dyDescent="0.25">
      <c r="A2949">
        <v>2948</v>
      </c>
      <c r="B2949">
        <v>2015</v>
      </c>
      <c r="C2949">
        <v>26402</v>
      </c>
      <c r="D2949">
        <v>30115</v>
      </c>
      <c r="E2949" s="2">
        <f t="shared" si="96"/>
        <v>1.1406332853571699</v>
      </c>
      <c r="F2949" s="2">
        <f t="shared" si="97"/>
        <v>0.13158362163711657</v>
      </c>
      <c r="G2949" s="2"/>
      <c r="H2949" s="22"/>
    </row>
    <row r="2950" spans="1:8" x14ac:dyDescent="0.25">
      <c r="A2950">
        <v>2949</v>
      </c>
      <c r="B2950">
        <v>2015</v>
      </c>
      <c r="C2950">
        <v>29520</v>
      </c>
      <c r="D2950">
        <v>33672</v>
      </c>
      <c r="E2950" s="2">
        <f t="shared" si="96"/>
        <v>1.140650406504065</v>
      </c>
      <c r="F2950" s="2">
        <f t="shared" si="97"/>
        <v>0.13159863173599773</v>
      </c>
      <c r="G2950" s="2"/>
      <c r="H2950" s="22"/>
    </row>
    <row r="2951" spans="1:8" x14ac:dyDescent="0.25">
      <c r="A2951">
        <v>2950</v>
      </c>
      <c r="B2951">
        <v>2015</v>
      </c>
      <c r="C2951">
        <v>27649</v>
      </c>
      <c r="D2951">
        <v>31907</v>
      </c>
      <c r="E2951" s="2">
        <f t="shared" si="96"/>
        <v>1.1540019530543599</v>
      </c>
      <c r="F2951" s="2">
        <f t="shared" si="97"/>
        <v>0.14323586050593143</v>
      </c>
      <c r="G2951" s="2"/>
      <c r="H2951" s="22"/>
    </row>
    <row r="2952" spans="1:8" x14ac:dyDescent="0.25">
      <c r="A2952">
        <v>2951</v>
      </c>
      <c r="B2952">
        <v>2015</v>
      </c>
      <c r="C2952">
        <v>24115</v>
      </c>
      <c r="D2952">
        <v>28104</v>
      </c>
      <c r="E2952" s="2">
        <f t="shared" si="96"/>
        <v>1.1654157163591126</v>
      </c>
      <c r="F2952" s="2">
        <f t="shared" si="97"/>
        <v>0.1530778614425907</v>
      </c>
      <c r="G2952" s="2"/>
      <c r="H2952" s="22"/>
    </row>
    <row r="2953" spans="1:8" x14ac:dyDescent="0.25">
      <c r="A2953">
        <v>2952</v>
      </c>
      <c r="B2953">
        <v>2015</v>
      </c>
      <c r="C2953">
        <v>28689</v>
      </c>
      <c r="D2953">
        <v>34454</v>
      </c>
      <c r="E2953" s="2">
        <f t="shared" si="96"/>
        <v>1.2009480985743666</v>
      </c>
      <c r="F2953" s="2">
        <f t="shared" si="97"/>
        <v>0.1831113269886622</v>
      </c>
      <c r="G2953" s="2"/>
      <c r="H2953" s="22"/>
    </row>
    <row r="2954" spans="1:8" x14ac:dyDescent="0.25">
      <c r="A2954">
        <v>2953</v>
      </c>
      <c r="B2954">
        <v>2015</v>
      </c>
      <c r="C2954">
        <v>22036</v>
      </c>
      <c r="D2954">
        <v>26209</v>
      </c>
      <c r="E2954" s="2">
        <f t="shared" si="96"/>
        <v>1.1893719368306408</v>
      </c>
      <c r="F2954" s="2">
        <f t="shared" si="97"/>
        <v>0.17342538362041249</v>
      </c>
      <c r="G2954" s="2"/>
      <c r="H2954" s="22"/>
    </row>
    <row r="2955" spans="1:8" x14ac:dyDescent="0.25">
      <c r="A2955">
        <v>2954</v>
      </c>
      <c r="B2955">
        <v>2015</v>
      </c>
      <c r="C2955">
        <v>28065</v>
      </c>
      <c r="D2955">
        <v>32731</v>
      </c>
      <c r="E2955" s="2">
        <f t="shared" si="96"/>
        <v>1.1662569036166044</v>
      </c>
      <c r="F2955" s="2">
        <f t="shared" si="97"/>
        <v>0.15379939266166431</v>
      </c>
      <c r="G2955" s="2"/>
      <c r="H2955" s="22"/>
    </row>
    <row r="2956" spans="1:8" x14ac:dyDescent="0.25">
      <c r="A2956">
        <v>2955</v>
      </c>
      <c r="B2956">
        <v>2015</v>
      </c>
      <c r="C2956">
        <v>30976</v>
      </c>
      <c r="D2956">
        <v>37230</v>
      </c>
      <c r="E2956" s="2">
        <f t="shared" si="96"/>
        <v>1.201898243801653</v>
      </c>
      <c r="F2956" s="2">
        <f t="shared" si="97"/>
        <v>0.18390217679045912</v>
      </c>
      <c r="G2956" s="2"/>
      <c r="H2956" s="22"/>
    </row>
    <row r="2957" spans="1:8" x14ac:dyDescent="0.25">
      <c r="A2957">
        <v>2956</v>
      </c>
      <c r="B2957">
        <v>2015</v>
      </c>
      <c r="C2957">
        <v>29105</v>
      </c>
      <c r="D2957">
        <v>34642</v>
      </c>
      <c r="E2957" s="2">
        <f t="shared" si="96"/>
        <v>1.1902422264215771</v>
      </c>
      <c r="F2957" s="2">
        <f t="shared" si="97"/>
        <v>0.17415683802438955</v>
      </c>
      <c r="G2957" s="2"/>
      <c r="H2957" s="22"/>
    </row>
    <row r="2958" spans="1:8" x14ac:dyDescent="0.25">
      <c r="A2958">
        <v>2957</v>
      </c>
      <c r="B2958">
        <v>2015</v>
      </c>
      <c r="C2958">
        <v>23907</v>
      </c>
      <c r="D2958">
        <v>28455</v>
      </c>
      <c r="E2958" s="2">
        <f t="shared" si="96"/>
        <v>1.1902371690299913</v>
      </c>
      <c r="F2958" s="2">
        <f t="shared" si="97"/>
        <v>0.17415258897136654</v>
      </c>
      <c r="G2958" s="2"/>
      <c r="H2958" s="22"/>
    </row>
    <row r="2959" spans="1:8" x14ac:dyDescent="0.25">
      <c r="A2959">
        <v>2958</v>
      </c>
      <c r="B2959">
        <v>2015</v>
      </c>
      <c r="C2959">
        <v>26610</v>
      </c>
      <c r="D2959">
        <v>31672</v>
      </c>
      <c r="E2959" s="2">
        <f t="shared" si="96"/>
        <v>1.1902292371288989</v>
      </c>
      <c r="F2959" s="2">
        <f t="shared" si="97"/>
        <v>0.17414592481423172</v>
      </c>
      <c r="G2959" s="2"/>
      <c r="H2959" s="22"/>
    </row>
    <row r="2960" spans="1:8" x14ac:dyDescent="0.25">
      <c r="A2960">
        <v>2959</v>
      </c>
      <c r="B2960">
        <v>2015</v>
      </c>
      <c r="C2960">
        <v>26818</v>
      </c>
      <c r="D2960">
        <v>32252</v>
      </c>
      <c r="E2960" s="2">
        <f t="shared" si="96"/>
        <v>1.2026251025430681</v>
      </c>
      <c r="F2960" s="2">
        <f t="shared" si="97"/>
        <v>0.18450675296532529</v>
      </c>
      <c r="G2960" s="2"/>
      <c r="H2960" s="22"/>
    </row>
    <row r="2961" spans="1:8" x14ac:dyDescent="0.25">
      <c r="A2961">
        <v>2960</v>
      </c>
      <c r="B2961">
        <v>2015</v>
      </c>
      <c r="C2961">
        <v>28273</v>
      </c>
      <c r="D2961">
        <v>34016</v>
      </c>
      <c r="E2961" s="2">
        <f t="shared" si="96"/>
        <v>1.2031266579422064</v>
      </c>
      <c r="F2961" s="2">
        <f t="shared" si="97"/>
        <v>0.18492371652294837</v>
      </c>
      <c r="G2961" s="2"/>
      <c r="H2961" s="22"/>
    </row>
    <row r="2962" spans="1:8" x14ac:dyDescent="0.25">
      <c r="A2962">
        <v>2961</v>
      </c>
      <c r="B2962">
        <v>2015</v>
      </c>
      <c r="C2962">
        <v>23907</v>
      </c>
      <c r="D2962">
        <v>29333</v>
      </c>
      <c r="E2962" s="2">
        <f t="shared" si="96"/>
        <v>1.2269628142385076</v>
      </c>
      <c r="F2962" s="2">
        <f t="shared" si="97"/>
        <v>0.2045418590254458</v>
      </c>
      <c r="G2962" s="2"/>
      <c r="H2962" s="22"/>
    </row>
    <row r="2963" spans="1:8" x14ac:dyDescent="0.25">
      <c r="A2963">
        <v>2962</v>
      </c>
      <c r="B2963">
        <v>2015</v>
      </c>
      <c r="C2963">
        <v>22452</v>
      </c>
      <c r="D2963">
        <v>27814</v>
      </c>
      <c r="E2963" s="2">
        <f t="shared" si="96"/>
        <v>1.2388205950472118</v>
      </c>
      <c r="F2963" s="2">
        <f t="shared" si="97"/>
        <v>0.21415979397646617</v>
      </c>
      <c r="G2963" s="2"/>
      <c r="H2963" s="22"/>
    </row>
    <row r="2964" spans="1:8" x14ac:dyDescent="0.25">
      <c r="A2964">
        <v>2963</v>
      </c>
      <c r="B2964">
        <v>2015</v>
      </c>
      <c r="C2964">
        <v>25155</v>
      </c>
      <c r="D2964">
        <v>30264</v>
      </c>
      <c r="E2964" s="2">
        <f t="shared" si="96"/>
        <v>1.2031007751937985</v>
      </c>
      <c r="F2964" s="2">
        <f t="shared" si="97"/>
        <v>0.18490220338744634</v>
      </c>
      <c r="G2964" s="2"/>
      <c r="H2964" s="22"/>
    </row>
    <row r="2965" spans="1:8" x14ac:dyDescent="0.25">
      <c r="A2965">
        <v>2964</v>
      </c>
      <c r="B2965">
        <v>2015</v>
      </c>
      <c r="C2965">
        <v>25778</v>
      </c>
      <c r="D2965">
        <v>31951</v>
      </c>
      <c r="E2965" s="2">
        <f t="shared" si="96"/>
        <v>1.2394677632089379</v>
      </c>
      <c r="F2965" s="2">
        <f t="shared" si="97"/>
        <v>0.21468206425569389</v>
      </c>
      <c r="G2965" s="2"/>
      <c r="H2965" s="22"/>
    </row>
    <row r="2966" spans="1:8" x14ac:dyDescent="0.25">
      <c r="A2966">
        <v>2965</v>
      </c>
      <c r="B2966">
        <v>2015</v>
      </c>
      <c r="C2966">
        <v>28897</v>
      </c>
      <c r="D2966">
        <v>35476</v>
      </c>
      <c r="E2966" s="2">
        <f t="shared" si="96"/>
        <v>1.227670692459425</v>
      </c>
      <c r="F2966" s="2">
        <f t="shared" si="97"/>
        <v>0.20511862801243264</v>
      </c>
      <c r="G2966" s="2"/>
      <c r="H2966" s="22"/>
    </row>
    <row r="2967" spans="1:8" x14ac:dyDescent="0.25">
      <c r="A2967">
        <v>2966</v>
      </c>
      <c r="B2967">
        <v>2015</v>
      </c>
      <c r="C2967">
        <v>22660</v>
      </c>
      <c r="D2967">
        <v>27819</v>
      </c>
      <c r="E2967" s="2">
        <f t="shared" si="96"/>
        <v>1.2276699029126215</v>
      </c>
      <c r="F2967" s="2">
        <f t="shared" si="97"/>
        <v>0.20511798488633845</v>
      </c>
      <c r="G2967" s="2"/>
      <c r="H2967" s="22"/>
    </row>
    <row r="2968" spans="1:8" x14ac:dyDescent="0.25">
      <c r="A2968">
        <v>2967</v>
      </c>
      <c r="B2968">
        <v>2015</v>
      </c>
      <c r="C2968">
        <v>24531</v>
      </c>
      <c r="D2968">
        <v>30417</v>
      </c>
      <c r="E2968" s="2">
        <f t="shared" si="96"/>
        <v>1.2399412987648282</v>
      </c>
      <c r="F2968" s="2">
        <f t="shared" si="97"/>
        <v>0.21506403879060251</v>
      </c>
      <c r="G2968" s="2"/>
      <c r="H2968" s="22"/>
    </row>
    <row r="2969" spans="1:8" x14ac:dyDescent="0.25">
      <c r="A2969">
        <v>2968</v>
      </c>
      <c r="B2969">
        <v>2015</v>
      </c>
      <c r="C2969">
        <v>25570</v>
      </c>
      <c r="D2969">
        <v>31705</v>
      </c>
      <c r="E2969" s="2">
        <f t="shared" si="96"/>
        <v>1.2399296050058664</v>
      </c>
      <c r="F2969" s="2">
        <f t="shared" si="97"/>
        <v>0.21505460784889976</v>
      </c>
      <c r="G2969" s="2"/>
      <c r="H2969" s="22"/>
    </row>
    <row r="2970" spans="1:8" x14ac:dyDescent="0.25">
      <c r="A2970">
        <v>2969</v>
      </c>
      <c r="B2970">
        <v>2015</v>
      </c>
      <c r="C2970">
        <v>30768</v>
      </c>
      <c r="D2970">
        <v>39291</v>
      </c>
      <c r="E2970" s="2">
        <f t="shared" si="96"/>
        <v>1.2770085803432136</v>
      </c>
      <c r="F2970" s="2">
        <f t="shared" si="97"/>
        <v>0.24452029616895157</v>
      </c>
      <c r="G2970" s="2"/>
      <c r="H2970" s="22"/>
    </row>
    <row r="2971" spans="1:8" x14ac:dyDescent="0.25">
      <c r="A2971">
        <v>2970</v>
      </c>
      <c r="B2971">
        <v>2015</v>
      </c>
      <c r="C2971">
        <v>28273</v>
      </c>
      <c r="D2971">
        <v>36105</v>
      </c>
      <c r="E2971" s="2">
        <f t="shared" si="96"/>
        <v>1.2770134050153856</v>
      </c>
      <c r="F2971" s="2">
        <f t="shared" si="97"/>
        <v>0.24452407426655579</v>
      </c>
      <c r="G2971" s="2"/>
      <c r="H2971" s="22"/>
    </row>
    <row r="2972" spans="1:8" x14ac:dyDescent="0.25">
      <c r="A2972">
        <v>2971</v>
      </c>
      <c r="B2972">
        <v>2015</v>
      </c>
      <c r="C2972">
        <v>24531</v>
      </c>
      <c r="D2972">
        <v>31941</v>
      </c>
      <c r="E2972" s="2">
        <f t="shared" si="96"/>
        <v>1.3020667726550079</v>
      </c>
      <c r="F2972" s="2">
        <f t="shared" si="97"/>
        <v>0.26395282715262885</v>
      </c>
      <c r="G2972" s="2"/>
      <c r="H2972" s="22"/>
    </row>
    <row r="2973" spans="1:8" x14ac:dyDescent="0.25">
      <c r="A2973">
        <v>2972</v>
      </c>
      <c r="B2973">
        <v>2015</v>
      </c>
      <c r="C2973">
        <v>22244</v>
      </c>
      <c r="D2973">
        <v>28406</v>
      </c>
      <c r="E2973" s="2">
        <f t="shared" si="96"/>
        <v>1.2770185218485883</v>
      </c>
      <c r="F2973" s="2">
        <f t="shared" si="97"/>
        <v>0.24452808113361871</v>
      </c>
      <c r="G2973" s="2"/>
      <c r="H2973" s="22"/>
    </row>
    <row r="2974" spans="1:8" x14ac:dyDescent="0.25">
      <c r="A2974">
        <v>2973</v>
      </c>
      <c r="B2974">
        <v>2015</v>
      </c>
      <c r="C2974">
        <v>26402</v>
      </c>
      <c r="D2974">
        <v>33710</v>
      </c>
      <c r="E2974" s="2">
        <f t="shared" si="96"/>
        <v>1.276797212332399</v>
      </c>
      <c r="F2974" s="2">
        <f t="shared" si="97"/>
        <v>0.24435476438740145</v>
      </c>
      <c r="G2974" s="2"/>
      <c r="H2974" s="22"/>
    </row>
    <row r="2975" spans="1:8" x14ac:dyDescent="0.25">
      <c r="A2975">
        <v>2974</v>
      </c>
      <c r="B2975">
        <v>2015</v>
      </c>
      <c r="C2975">
        <v>24531</v>
      </c>
      <c r="D2975">
        <v>33181</v>
      </c>
      <c r="E2975" s="2">
        <f t="shared" si="96"/>
        <v>1.3526150584974115</v>
      </c>
      <c r="F2975" s="2">
        <f t="shared" si="97"/>
        <v>0.3020397990979225</v>
      </c>
      <c r="G2975" s="2"/>
      <c r="H2975" s="22"/>
    </row>
    <row r="2976" spans="1:8" x14ac:dyDescent="0.25">
      <c r="A2976">
        <v>2975</v>
      </c>
      <c r="B2976">
        <v>2015</v>
      </c>
      <c r="C2976">
        <v>25986</v>
      </c>
      <c r="D2976">
        <v>34135</v>
      </c>
      <c r="E2976" s="2">
        <f t="shared" si="96"/>
        <v>1.3135919341183715</v>
      </c>
      <c r="F2976" s="2">
        <f t="shared" si="97"/>
        <v>0.27276531940969906</v>
      </c>
      <c r="G2976" s="2"/>
      <c r="H2976" s="22"/>
    </row>
    <row r="2977" spans="1:8" x14ac:dyDescent="0.25">
      <c r="A2977">
        <v>2976</v>
      </c>
      <c r="B2977">
        <v>2015</v>
      </c>
      <c r="C2977">
        <v>28689</v>
      </c>
      <c r="D2977">
        <v>37686</v>
      </c>
      <c r="E2977" s="2">
        <f t="shared" si="96"/>
        <v>1.3136045174108544</v>
      </c>
      <c r="F2977" s="2">
        <f t="shared" si="97"/>
        <v>0.27277489866478344</v>
      </c>
      <c r="G2977" s="2"/>
      <c r="H2977" s="22"/>
    </row>
    <row r="2978" spans="1:8" x14ac:dyDescent="0.25">
      <c r="A2978">
        <v>2977</v>
      </c>
      <c r="B2978">
        <v>2015</v>
      </c>
      <c r="C2978">
        <v>28689</v>
      </c>
      <c r="D2978">
        <v>38432</v>
      </c>
      <c r="E2978" s="2">
        <f t="shared" si="96"/>
        <v>1.3396075150754645</v>
      </c>
      <c r="F2978" s="2">
        <f t="shared" si="97"/>
        <v>0.29237667186205774</v>
      </c>
      <c r="G2978" s="2"/>
      <c r="H2978" s="22"/>
    </row>
    <row r="2979" spans="1:8" x14ac:dyDescent="0.25">
      <c r="A2979">
        <v>2978</v>
      </c>
      <c r="B2979">
        <v>2015</v>
      </c>
      <c r="C2979">
        <v>21828</v>
      </c>
      <c r="D2979">
        <v>28957</v>
      </c>
      <c r="E2979" s="2">
        <f t="shared" si="96"/>
        <v>1.3265988638446033</v>
      </c>
      <c r="F2979" s="2">
        <f t="shared" si="97"/>
        <v>0.28261842166737439</v>
      </c>
      <c r="G2979" s="2"/>
      <c r="H2979" s="22"/>
    </row>
    <row r="2980" spans="1:8" x14ac:dyDescent="0.25">
      <c r="A2980">
        <v>2979</v>
      </c>
      <c r="B2980">
        <v>2015</v>
      </c>
      <c r="C2980">
        <v>22244</v>
      </c>
      <c r="D2980">
        <v>30061</v>
      </c>
      <c r="E2980" s="2">
        <f t="shared" si="96"/>
        <v>1.3514206078043518</v>
      </c>
      <c r="F2980" s="2">
        <f t="shared" si="97"/>
        <v>0.30115634124591711</v>
      </c>
      <c r="G2980" s="2"/>
      <c r="H2980" s="22"/>
    </row>
    <row r="2981" spans="1:8" x14ac:dyDescent="0.25">
      <c r="A2981">
        <v>2980</v>
      </c>
      <c r="B2981">
        <v>2015</v>
      </c>
      <c r="C2981">
        <v>23076</v>
      </c>
      <c r="D2981">
        <v>31185</v>
      </c>
      <c r="E2981" s="2">
        <f t="shared" si="96"/>
        <v>1.3514040561622465</v>
      </c>
      <c r="F2981" s="2">
        <f t="shared" si="97"/>
        <v>0.30114409358344291</v>
      </c>
      <c r="G2981" s="2"/>
      <c r="H2981" s="22"/>
    </row>
    <row r="2982" spans="1:8" x14ac:dyDescent="0.25">
      <c r="A2982">
        <v>2981</v>
      </c>
      <c r="B2982">
        <v>2015</v>
      </c>
      <c r="C2982">
        <v>27441</v>
      </c>
      <c r="D2982">
        <v>36720</v>
      </c>
      <c r="E2982" s="2">
        <f t="shared" si="96"/>
        <v>1.3381436536569367</v>
      </c>
      <c r="F2982" s="2">
        <f t="shared" si="97"/>
        <v>0.29128332040995258</v>
      </c>
      <c r="G2982" s="2"/>
      <c r="H2982" s="22"/>
    </row>
    <row r="2983" spans="1:8" x14ac:dyDescent="0.25">
      <c r="A2983">
        <v>2982</v>
      </c>
      <c r="B2983">
        <v>2015</v>
      </c>
      <c r="C2983">
        <v>30144</v>
      </c>
      <c r="D2983">
        <v>41111</v>
      </c>
      <c r="E2983" s="2">
        <f t="shared" si="96"/>
        <v>1.3638203290870488</v>
      </c>
      <c r="F2983" s="2">
        <f t="shared" si="97"/>
        <v>0.31028982720174314</v>
      </c>
      <c r="G2983" s="2"/>
      <c r="H2983" s="22"/>
    </row>
    <row r="2984" spans="1:8" x14ac:dyDescent="0.25">
      <c r="A2984">
        <v>2983</v>
      </c>
      <c r="B2984">
        <v>2015</v>
      </c>
      <c r="C2984">
        <v>23492</v>
      </c>
      <c r="D2984">
        <v>33260</v>
      </c>
      <c r="E2984" s="2">
        <f t="shared" si="96"/>
        <v>1.4158011237868211</v>
      </c>
      <c r="F2984" s="2">
        <f t="shared" si="97"/>
        <v>0.3476955361045086</v>
      </c>
      <c r="G2984" s="2"/>
      <c r="H2984" s="22"/>
    </row>
    <row r="2985" spans="1:8" x14ac:dyDescent="0.25">
      <c r="A2985">
        <v>2984</v>
      </c>
      <c r="B2985">
        <v>2015</v>
      </c>
      <c r="C2985">
        <v>22660</v>
      </c>
      <c r="D2985">
        <v>31466</v>
      </c>
      <c r="E2985" s="2">
        <f t="shared" si="96"/>
        <v>1.3886142983230363</v>
      </c>
      <c r="F2985" s="2">
        <f t="shared" si="97"/>
        <v>0.32830634221837135</v>
      </c>
      <c r="G2985" s="2"/>
      <c r="H2985" s="22"/>
    </row>
    <row r="2986" spans="1:8" x14ac:dyDescent="0.25">
      <c r="A2986">
        <v>2985</v>
      </c>
      <c r="B2986">
        <v>2015</v>
      </c>
      <c r="C2986">
        <v>24323</v>
      </c>
      <c r="D2986">
        <v>35282</v>
      </c>
      <c r="E2986" s="2">
        <f t="shared" si="96"/>
        <v>1.4505611972207375</v>
      </c>
      <c r="F2986" s="2">
        <f t="shared" si="97"/>
        <v>0.37195051412072477</v>
      </c>
      <c r="G2986" s="2"/>
      <c r="H2986" s="22"/>
    </row>
    <row r="2987" spans="1:8" x14ac:dyDescent="0.25">
      <c r="A2987">
        <v>2986</v>
      </c>
      <c r="B2987">
        <v>2015</v>
      </c>
      <c r="C2987">
        <v>24531</v>
      </c>
      <c r="D2987">
        <v>36497</v>
      </c>
      <c r="E2987" s="2">
        <f t="shared" si="96"/>
        <v>1.4877909583791937</v>
      </c>
      <c r="F2987" s="2">
        <f t="shared" si="97"/>
        <v>0.39729244158174454</v>
      </c>
      <c r="G2987" s="2"/>
      <c r="H2987" s="22"/>
    </row>
    <row r="2988" spans="1:8" x14ac:dyDescent="0.25">
      <c r="A2988">
        <v>2987</v>
      </c>
      <c r="B2988">
        <v>2015</v>
      </c>
      <c r="C2988">
        <v>27649</v>
      </c>
      <c r="D2988">
        <v>41750</v>
      </c>
      <c r="E2988" s="2">
        <f t="shared" si="96"/>
        <v>1.5100003616767332</v>
      </c>
      <c r="F2988" s="2">
        <f t="shared" si="97"/>
        <v>0.41210989034781964</v>
      </c>
      <c r="G2988" s="2"/>
      <c r="H2988" s="22"/>
    </row>
    <row r="2989" spans="1:8" x14ac:dyDescent="0.25">
      <c r="A2989">
        <v>2988</v>
      </c>
      <c r="B2989">
        <v>2015</v>
      </c>
      <c r="C2989">
        <v>24947</v>
      </c>
      <c r="D2989">
        <v>39041</v>
      </c>
      <c r="E2989" s="2">
        <f t="shared" si="96"/>
        <v>1.5649577103459333</v>
      </c>
      <c r="F2989" s="2">
        <f t="shared" si="97"/>
        <v>0.44785880148383828</v>
      </c>
      <c r="G2989" s="2"/>
      <c r="H2989" s="22"/>
    </row>
    <row r="2990" spans="1:8" x14ac:dyDescent="0.25">
      <c r="A2990">
        <v>2989</v>
      </c>
      <c r="B2990">
        <v>2015</v>
      </c>
      <c r="C2990">
        <v>29936</v>
      </c>
      <c r="D2990">
        <v>47682</v>
      </c>
      <c r="E2990" s="2">
        <f t="shared" si="96"/>
        <v>1.5927979690005345</v>
      </c>
      <c r="F2990" s="2">
        <f t="shared" si="97"/>
        <v>0.46549219865436353</v>
      </c>
      <c r="G2990" s="2"/>
      <c r="H2990" s="22"/>
    </row>
    <row r="2991" spans="1:8" x14ac:dyDescent="0.25">
      <c r="A2991">
        <v>2990</v>
      </c>
      <c r="B2991">
        <v>2015</v>
      </c>
      <c r="C2991">
        <v>26610</v>
      </c>
      <c r="D2991">
        <v>41815</v>
      </c>
      <c r="E2991" s="2">
        <f t="shared" si="96"/>
        <v>1.571401728673431</v>
      </c>
      <c r="F2991" s="2">
        <f t="shared" si="97"/>
        <v>0.45196804184389122</v>
      </c>
      <c r="G2991" s="2"/>
      <c r="H2991" s="22"/>
    </row>
    <row r="2992" spans="1:8" x14ac:dyDescent="0.25">
      <c r="A2992">
        <v>2991</v>
      </c>
      <c r="B2992">
        <v>2015</v>
      </c>
      <c r="C2992">
        <v>28897</v>
      </c>
      <c r="D2992">
        <v>47853</v>
      </c>
      <c r="E2992" s="2">
        <f t="shared" si="96"/>
        <v>1.6559850503512474</v>
      </c>
      <c r="F2992" s="2">
        <f t="shared" si="97"/>
        <v>0.50439602835664743</v>
      </c>
      <c r="G2992" s="2"/>
      <c r="H2992" s="22"/>
    </row>
    <row r="2993" spans="1:8" x14ac:dyDescent="0.25">
      <c r="A2993">
        <v>2992</v>
      </c>
      <c r="B2993">
        <v>2015</v>
      </c>
      <c r="C2993">
        <v>29728</v>
      </c>
      <c r="D2993">
        <v>50729</v>
      </c>
      <c r="E2993" s="2">
        <f t="shared" si="96"/>
        <v>1.7064383745963401</v>
      </c>
      <c r="F2993" s="2">
        <f t="shared" si="97"/>
        <v>0.53440837655102957</v>
      </c>
      <c r="G2993" s="2"/>
      <c r="H2993" s="22"/>
    </row>
    <row r="2994" spans="1:8" x14ac:dyDescent="0.25">
      <c r="A2994">
        <v>2993</v>
      </c>
      <c r="B2994">
        <v>2015</v>
      </c>
      <c r="C2994">
        <v>28689</v>
      </c>
      <c r="D2994">
        <v>50153</v>
      </c>
      <c r="E2994" s="2">
        <f t="shared" si="96"/>
        <v>1.7481613161839031</v>
      </c>
      <c r="F2994" s="2">
        <f t="shared" si="97"/>
        <v>0.55856455912163694</v>
      </c>
      <c r="G2994" s="2"/>
      <c r="H2994" s="22"/>
    </row>
    <row r="2995" spans="1:8" x14ac:dyDescent="0.25">
      <c r="A2995">
        <v>2994</v>
      </c>
      <c r="B2995">
        <v>2015</v>
      </c>
      <c r="C2995">
        <v>24323</v>
      </c>
      <c r="D2995">
        <v>45234</v>
      </c>
      <c r="E2995" s="2">
        <f t="shared" si="96"/>
        <v>1.8597212514903589</v>
      </c>
      <c r="F2995" s="2">
        <f t="shared" si="97"/>
        <v>0.62042661170413049</v>
      </c>
      <c r="G2995" s="2"/>
      <c r="H2995" s="22"/>
    </row>
    <row r="2996" spans="1:8" x14ac:dyDescent="0.25">
      <c r="A2996">
        <v>2995</v>
      </c>
      <c r="B2996">
        <v>2016</v>
      </c>
      <c r="C2996">
        <v>24230</v>
      </c>
      <c r="D2996">
        <v>6867</v>
      </c>
      <c r="E2996" s="2">
        <f t="shared" si="96"/>
        <v>0.28340899711101941</v>
      </c>
      <c r="F2996" s="2">
        <f t="shared" si="97"/>
        <v>-1.2608642051898951</v>
      </c>
      <c r="G2996" s="2"/>
      <c r="H2996" s="22"/>
    </row>
    <row r="2997" spans="1:8" x14ac:dyDescent="0.25">
      <c r="A2997">
        <v>2996</v>
      </c>
      <c r="B2997">
        <v>2016</v>
      </c>
      <c r="C2997">
        <v>25758</v>
      </c>
      <c r="D2997">
        <v>7371</v>
      </c>
      <c r="E2997" s="2">
        <f t="shared" si="96"/>
        <v>0.28616352201257861</v>
      </c>
      <c r="F2997" s="2">
        <f t="shared" si="97"/>
        <v>-1.2511918762633267</v>
      </c>
      <c r="G2997" s="2"/>
      <c r="H2997" s="22"/>
    </row>
    <row r="2998" spans="1:8" x14ac:dyDescent="0.25">
      <c r="A2998">
        <v>2997</v>
      </c>
      <c r="B2998">
        <v>2016</v>
      </c>
      <c r="C2998">
        <v>32744</v>
      </c>
      <c r="D2998">
        <v>9761</v>
      </c>
      <c r="E2998" s="2">
        <f t="shared" si="96"/>
        <v>0.29810041534326898</v>
      </c>
      <c r="F2998" s="2">
        <f t="shared" si="97"/>
        <v>-1.2103248849972739</v>
      </c>
      <c r="G2998" s="2"/>
      <c r="H2998" s="22"/>
    </row>
    <row r="2999" spans="1:8" x14ac:dyDescent="0.25">
      <c r="A2999">
        <v>2998</v>
      </c>
      <c r="B2999">
        <v>2016</v>
      </c>
      <c r="C2999">
        <v>24448</v>
      </c>
      <c r="D2999">
        <v>7217</v>
      </c>
      <c r="E2999" s="2">
        <f t="shared" si="96"/>
        <v>0.2951979712041885</v>
      </c>
      <c r="F2999" s="2">
        <f t="shared" si="97"/>
        <v>-1.2201090588939738</v>
      </c>
      <c r="G2999" s="2"/>
      <c r="H2999" s="22"/>
    </row>
    <row r="3000" spans="1:8" x14ac:dyDescent="0.25">
      <c r="A3000">
        <v>2999</v>
      </c>
      <c r="B3000">
        <v>2016</v>
      </c>
      <c r="C3000">
        <v>31652</v>
      </c>
      <c r="D3000">
        <v>9908</v>
      </c>
      <c r="E3000" s="2">
        <f t="shared" si="96"/>
        <v>0.31302919246809047</v>
      </c>
      <c r="F3000" s="2">
        <f t="shared" si="97"/>
        <v>-1.1614588261198338</v>
      </c>
      <c r="G3000" s="2"/>
      <c r="H3000" s="22"/>
    </row>
    <row r="3001" spans="1:8" x14ac:dyDescent="0.25">
      <c r="A3001">
        <v>3000</v>
      </c>
      <c r="B3001">
        <v>2016</v>
      </c>
      <c r="C3001">
        <v>24230</v>
      </c>
      <c r="D3001">
        <v>7650</v>
      </c>
      <c r="E3001" s="2">
        <f t="shared" si="96"/>
        <v>0.31572430870821294</v>
      </c>
      <c r="F3001" s="2">
        <f t="shared" si="97"/>
        <v>-1.1528858869899898</v>
      </c>
      <c r="G3001" s="2"/>
      <c r="H3001" s="22"/>
    </row>
    <row r="3002" spans="1:8" x14ac:dyDescent="0.25">
      <c r="A3002">
        <v>3001</v>
      </c>
      <c r="B3002">
        <v>2016</v>
      </c>
      <c r="C3002">
        <v>25322</v>
      </c>
      <c r="D3002">
        <v>8756</v>
      </c>
      <c r="E3002" s="2">
        <f t="shared" si="96"/>
        <v>0.34578627280625546</v>
      </c>
      <c r="F3002" s="2">
        <f t="shared" si="97"/>
        <v>-1.0619344034374449</v>
      </c>
      <c r="G3002" s="2"/>
      <c r="H3002" s="22"/>
    </row>
    <row r="3003" spans="1:8" x14ac:dyDescent="0.25">
      <c r="A3003">
        <v>3002</v>
      </c>
      <c r="B3003">
        <v>2016</v>
      </c>
      <c r="C3003">
        <v>28814</v>
      </c>
      <c r="D3003">
        <v>9866</v>
      </c>
      <c r="E3003" s="2">
        <f t="shared" si="96"/>
        <v>0.34240299854237521</v>
      </c>
      <c r="F3003" s="2">
        <f t="shared" si="97"/>
        <v>-1.0717668773277347</v>
      </c>
      <c r="G3003" s="2"/>
      <c r="H3003" s="22"/>
    </row>
    <row r="3004" spans="1:8" x14ac:dyDescent="0.25">
      <c r="A3004">
        <v>3003</v>
      </c>
      <c r="B3004">
        <v>2016</v>
      </c>
      <c r="C3004">
        <v>27723</v>
      </c>
      <c r="D3004">
        <v>9586</v>
      </c>
      <c r="E3004" s="2">
        <f t="shared" si="96"/>
        <v>0.34577787396746384</v>
      </c>
      <c r="F3004" s="2">
        <f t="shared" si="97"/>
        <v>-1.0619586928365734</v>
      </c>
      <c r="G3004" s="2"/>
      <c r="H3004" s="22"/>
    </row>
    <row r="3005" spans="1:8" x14ac:dyDescent="0.25">
      <c r="A3005">
        <v>3004</v>
      </c>
      <c r="B3005">
        <v>2016</v>
      </c>
      <c r="C3005">
        <v>30342</v>
      </c>
      <c r="D3005">
        <v>10643</v>
      </c>
      <c r="E3005" s="2">
        <f t="shared" si="96"/>
        <v>0.35076791246457056</v>
      </c>
      <c r="F3005" s="2">
        <f t="shared" si="97"/>
        <v>-1.0476304922669937</v>
      </c>
      <c r="G3005" s="2"/>
      <c r="H3005" s="22"/>
    </row>
    <row r="3006" spans="1:8" x14ac:dyDescent="0.25">
      <c r="A3006">
        <v>3005</v>
      </c>
      <c r="B3006">
        <v>2016</v>
      </c>
      <c r="C3006">
        <v>30997</v>
      </c>
      <c r="D3006">
        <v>10872</v>
      </c>
      <c r="E3006" s="2">
        <f t="shared" si="96"/>
        <v>0.3507436203503565</v>
      </c>
      <c r="F3006" s="2">
        <f t="shared" si="97"/>
        <v>-1.0476997487598307</v>
      </c>
      <c r="G3006" s="2"/>
      <c r="H3006" s="22"/>
    </row>
    <row r="3007" spans="1:8" x14ac:dyDescent="0.25">
      <c r="A3007">
        <v>3006</v>
      </c>
      <c r="B3007">
        <v>2016</v>
      </c>
      <c r="C3007">
        <v>24012</v>
      </c>
      <c r="D3007">
        <v>8423</v>
      </c>
      <c r="E3007" s="2">
        <f t="shared" si="96"/>
        <v>0.35078294186240211</v>
      </c>
      <c r="F3007" s="2">
        <f t="shared" si="97"/>
        <v>-1.04758764605637</v>
      </c>
      <c r="G3007" s="2"/>
      <c r="H3007" s="22"/>
    </row>
    <row r="3008" spans="1:8" x14ac:dyDescent="0.25">
      <c r="A3008">
        <v>3007</v>
      </c>
      <c r="B3008">
        <v>2016</v>
      </c>
      <c r="C3008">
        <v>30779</v>
      </c>
      <c r="D3008">
        <v>11156</v>
      </c>
      <c r="E3008" s="2">
        <f t="shared" si="96"/>
        <v>0.36245492056272133</v>
      </c>
      <c r="F3008" s="2">
        <f t="shared" si="97"/>
        <v>-1.0148551694887438</v>
      </c>
      <c r="G3008" s="2"/>
      <c r="H3008" s="22"/>
    </row>
    <row r="3009" spans="1:8" x14ac:dyDescent="0.25">
      <c r="A3009">
        <v>3008</v>
      </c>
      <c r="B3009">
        <v>2016</v>
      </c>
      <c r="C3009">
        <v>24885</v>
      </c>
      <c r="D3009">
        <v>9019</v>
      </c>
      <c r="E3009" s="2">
        <f t="shared" si="96"/>
        <v>0.36242716495881055</v>
      </c>
      <c r="F3009" s="2">
        <f t="shared" si="97"/>
        <v>-1.0149317491269463</v>
      </c>
      <c r="G3009" s="2"/>
      <c r="H3009" s="22"/>
    </row>
    <row r="3010" spans="1:8" x14ac:dyDescent="0.25">
      <c r="A3010">
        <v>3009</v>
      </c>
      <c r="B3010">
        <v>2016</v>
      </c>
      <c r="C3010">
        <v>27505</v>
      </c>
      <c r="D3010">
        <v>10068</v>
      </c>
      <c r="E3010" s="2">
        <f t="shared" ref="E3010:E3073" si="98">D3010/C3010</f>
        <v>0.36604253772041445</v>
      </c>
      <c r="F3010" s="2">
        <f t="shared" si="97"/>
        <v>-1.0050057290543519</v>
      </c>
      <c r="G3010" s="2"/>
      <c r="H3010" s="22"/>
    </row>
    <row r="3011" spans="1:8" x14ac:dyDescent="0.25">
      <c r="A3011">
        <v>3010</v>
      </c>
      <c r="B3011">
        <v>2016</v>
      </c>
      <c r="C3011">
        <v>32744</v>
      </c>
      <c r="D3011">
        <v>12221</v>
      </c>
      <c r="E3011" s="2">
        <f t="shared" si="98"/>
        <v>0.37322868311751772</v>
      </c>
      <c r="F3011" s="2">
        <f t="shared" ref="F3011:F3074" si="99">LN(E3011)</f>
        <v>-0.98556395573423838</v>
      </c>
      <c r="G3011" s="2"/>
      <c r="H3011" s="22"/>
    </row>
    <row r="3012" spans="1:8" x14ac:dyDescent="0.25">
      <c r="A3012">
        <v>3011</v>
      </c>
      <c r="B3012">
        <v>2016</v>
      </c>
      <c r="C3012">
        <v>31870</v>
      </c>
      <c r="D3012">
        <v>11780</v>
      </c>
      <c r="E3012" s="2">
        <f t="shared" si="98"/>
        <v>0.3696266080953875</v>
      </c>
      <c r="F3012" s="2">
        <f t="shared" si="99"/>
        <v>-0.99526195020580444</v>
      </c>
      <c r="G3012" s="2"/>
      <c r="H3012" s="22"/>
    </row>
    <row r="3013" spans="1:8" x14ac:dyDescent="0.25">
      <c r="A3013">
        <v>3012</v>
      </c>
      <c r="B3013">
        <v>2016</v>
      </c>
      <c r="C3013">
        <v>25977</v>
      </c>
      <c r="D3013">
        <v>9601</v>
      </c>
      <c r="E3013" s="2">
        <f t="shared" si="98"/>
        <v>0.36959618123724836</v>
      </c>
      <c r="F3013" s="2">
        <f t="shared" si="99"/>
        <v>-0.99534427141828707</v>
      </c>
      <c r="G3013" s="2"/>
      <c r="H3013" s="22"/>
    </row>
    <row r="3014" spans="1:8" x14ac:dyDescent="0.25">
      <c r="A3014">
        <v>3013</v>
      </c>
      <c r="B3014">
        <v>2016</v>
      </c>
      <c r="C3014">
        <v>26631</v>
      </c>
      <c r="D3014">
        <v>9748</v>
      </c>
      <c r="E3014" s="2">
        <f t="shared" si="98"/>
        <v>0.36603957793548869</v>
      </c>
      <c r="F3014" s="2">
        <f t="shared" si="99"/>
        <v>-1.0050138149913324</v>
      </c>
      <c r="G3014" s="2"/>
      <c r="H3014" s="22"/>
    </row>
    <row r="3015" spans="1:8" x14ac:dyDescent="0.25">
      <c r="A3015">
        <v>3014</v>
      </c>
      <c r="B3015">
        <v>2016</v>
      </c>
      <c r="C3015">
        <v>28378</v>
      </c>
      <c r="D3015">
        <v>10387</v>
      </c>
      <c r="E3015" s="2">
        <f t="shared" si="98"/>
        <v>0.36602297554443586</v>
      </c>
      <c r="F3015" s="2">
        <f t="shared" si="99"/>
        <v>-1.0050591728394471</v>
      </c>
      <c r="G3015" s="2"/>
      <c r="H3015" s="22"/>
    </row>
    <row r="3016" spans="1:8" x14ac:dyDescent="0.25">
      <c r="A3016">
        <v>3015</v>
      </c>
      <c r="B3016">
        <v>2016</v>
      </c>
      <c r="C3016">
        <v>27505</v>
      </c>
      <c r="D3016">
        <v>10597</v>
      </c>
      <c r="E3016" s="2">
        <f t="shared" si="98"/>
        <v>0.38527540447191422</v>
      </c>
      <c r="F3016" s="2">
        <f t="shared" si="99"/>
        <v>-0.95379686413472242</v>
      </c>
      <c r="G3016" s="2"/>
      <c r="H3016" s="22"/>
    </row>
    <row r="3017" spans="1:8" x14ac:dyDescent="0.25">
      <c r="A3017">
        <v>3016</v>
      </c>
      <c r="B3017">
        <v>2016</v>
      </c>
      <c r="C3017">
        <v>30342</v>
      </c>
      <c r="D3017">
        <v>11353</v>
      </c>
      <c r="E3017" s="2">
        <f t="shared" si="98"/>
        <v>0.37416782018324435</v>
      </c>
      <c r="F3017" s="2">
        <f t="shared" si="99"/>
        <v>-0.98305086514350437</v>
      </c>
      <c r="G3017" s="2"/>
      <c r="H3017" s="22"/>
    </row>
    <row r="3018" spans="1:8" x14ac:dyDescent="0.25">
      <c r="A3018">
        <v>3017</v>
      </c>
      <c r="B3018">
        <v>2016</v>
      </c>
      <c r="C3018">
        <v>24885</v>
      </c>
      <c r="D3018">
        <v>9495</v>
      </c>
      <c r="E3018" s="2">
        <f t="shared" si="98"/>
        <v>0.38155515370705245</v>
      </c>
      <c r="F3018" s="2">
        <f t="shared" si="99"/>
        <v>-0.9634998680462683</v>
      </c>
      <c r="G3018" s="2"/>
      <c r="H3018" s="22"/>
    </row>
    <row r="3019" spans="1:8" x14ac:dyDescent="0.25">
      <c r="A3019">
        <v>3018</v>
      </c>
      <c r="B3019">
        <v>2016</v>
      </c>
      <c r="C3019">
        <v>23139</v>
      </c>
      <c r="D3019">
        <v>8658</v>
      </c>
      <c r="E3019" s="2">
        <f t="shared" si="98"/>
        <v>0.37417347335667056</v>
      </c>
      <c r="F3019" s="2">
        <f t="shared" si="99"/>
        <v>-0.98303575660018294</v>
      </c>
      <c r="G3019" s="2"/>
      <c r="H3019" s="22"/>
    </row>
    <row r="3020" spans="1:8" x14ac:dyDescent="0.25">
      <c r="A3020">
        <v>3019</v>
      </c>
      <c r="B3020">
        <v>2016</v>
      </c>
      <c r="C3020">
        <v>31652</v>
      </c>
      <c r="D3020">
        <v>12076</v>
      </c>
      <c r="E3020" s="2">
        <f t="shared" si="98"/>
        <v>0.38152407430810059</v>
      </c>
      <c r="F3020" s="2">
        <f t="shared" si="99"/>
        <v>-0.96358132590235457</v>
      </c>
      <c r="G3020" s="2"/>
      <c r="H3020" s="22"/>
    </row>
    <row r="3021" spans="1:8" x14ac:dyDescent="0.25">
      <c r="A3021">
        <v>3020</v>
      </c>
      <c r="B3021">
        <v>2016</v>
      </c>
      <c r="C3021">
        <v>30779</v>
      </c>
      <c r="D3021">
        <v>11876</v>
      </c>
      <c r="E3021" s="2">
        <f t="shared" si="98"/>
        <v>0.38584749342083891</v>
      </c>
      <c r="F3021" s="2">
        <f t="shared" si="99"/>
        <v>-0.95231308235247292</v>
      </c>
      <c r="G3021" s="2"/>
      <c r="H3021" s="22"/>
    </row>
    <row r="3022" spans="1:8" x14ac:dyDescent="0.25">
      <c r="A3022">
        <v>3021</v>
      </c>
      <c r="B3022">
        <v>2016</v>
      </c>
      <c r="C3022">
        <v>25103</v>
      </c>
      <c r="D3022">
        <v>9782</v>
      </c>
      <c r="E3022" s="2">
        <f t="shared" si="98"/>
        <v>0.38967454089152692</v>
      </c>
      <c r="F3022" s="2">
        <f t="shared" si="99"/>
        <v>-0.94244339879074868</v>
      </c>
      <c r="G3022" s="2"/>
      <c r="H3022" s="22"/>
    </row>
    <row r="3023" spans="1:8" x14ac:dyDescent="0.25">
      <c r="A3023">
        <v>3022</v>
      </c>
      <c r="B3023">
        <v>2016</v>
      </c>
      <c r="C3023">
        <v>26413</v>
      </c>
      <c r="D3023">
        <v>10494</v>
      </c>
      <c r="E3023" s="2">
        <f t="shared" si="98"/>
        <v>0.39730435770264644</v>
      </c>
      <c r="F3023" s="2">
        <f t="shared" si="99"/>
        <v>-0.92305264792914399</v>
      </c>
      <c r="G3023" s="2"/>
      <c r="H3023" s="22"/>
    </row>
    <row r="3024" spans="1:8" x14ac:dyDescent="0.25">
      <c r="A3024">
        <v>3023</v>
      </c>
      <c r="B3024">
        <v>2016</v>
      </c>
      <c r="C3024">
        <v>32307</v>
      </c>
      <c r="D3024">
        <v>12712</v>
      </c>
      <c r="E3024" s="2">
        <f t="shared" si="98"/>
        <v>0.39347509827591542</v>
      </c>
      <c r="F3024" s="2">
        <f t="shared" si="99"/>
        <v>-0.93273749578043874</v>
      </c>
      <c r="G3024" s="2"/>
      <c r="H3024" s="22"/>
    </row>
    <row r="3025" spans="1:8" x14ac:dyDescent="0.25">
      <c r="A3025">
        <v>3024</v>
      </c>
      <c r="B3025">
        <v>2016</v>
      </c>
      <c r="C3025">
        <v>30561</v>
      </c>
      <c r="D3025">
        <v>11792</v>
      </c>
      <c r="E3025" s="2">
        <f t="shared" si="98"/>
        <v>0.38585124832302609</v>
      </c>
      <c r="F3025" s="2">
        <f t="shared" si="99"/>
        <v>-0.95230335082905815</v>
      </c>
      <c r="G3025" s="2"/>
      <c r="H3025" s="22"/>
    </row>
    <row r="3026" spans="1:8" x14ac:dyDescent="0.25">
      <c r="A3026">
        <v>3025</v>
      </c>
      <c r="B3026">
        <v>2016</v>
      </c>
      <c r="C3026">
        <v>26850</v>
      </c>
      <c r="D3026">
        <v>10360</v>
      </c>
      <c r="E3026" s="2">
        <f t="shared" si="98"/>
        <v>0.38584729981378024</v>
      </c>
      <c r="F3026" s="2">
        <f t="shared" si="99"/>
        <v>-0.95231358412353673</v>
      </c>
      <c r="G3026" s="2"/>
      <c r="H3026" s="22"/>
    </row>
    <row r="3027" spans="1:8" x14ac:dyDescent="0.25">
      <c r="A3027">
        <v>3026</v>
      </c>
      <c r="B3027">
        <v>2016</v>
      </c>
      <c r="C3027">
        <v>32744</v>
      </c>
      <c r="D3027">
        <v>13009</v>
      </c>
      <c r="E3027" s="2">
        <f t="shared" si="98"/>
        <v>0.39729416076227708</v>
      </c>
      <c r="F3027" s="2">
        <f t="shared" si="99"/>
        <v>-0.92307831357067982</v>
      </c>
      <c r="G3027" s="2"/>
      <c r="H3027" s="22"/>
    </row>
    <row r="3028" spans="1:8" x14ac:dyDescent="0.25">
      <c r="A3028">
        <v>3027</v>
      </c>
      <c r="B3028">
        <v>2016</v>
      </c>
      <c r="C3028">
        <v>24448</v>
      </c>
      <c r="D3028">
        <v>9718</v>
      </c>
      <c r="E3028" s="2">
        <f t="shared" si="98"/>
        <v>0.3974967277486911</v>
      </c>
      <c r="F3028" s="2">
        <f t="shared" si="99"/>
        <v>-0.92256857700039874</v>
      </c>
      <c r="G3028" s="2"/>
      <c r="H3028" s="22"/>
    </row>
    <row r="3029" spans="1:8" x14ac:dyDescent="0.25">
      <c r="A3029">
        <v>3028</v>
      </c>
      <c r="B3029">
        <v>2016</v>
      </c>
      <c r="C3029">
        <v>32744</v>
      </c>
      <c r="D3029">
        <v>13403</v>
      </c>
      <c r="E3029" s="2">
        <f t="shared" si="98"/>
        <v>0.40932689958465673</v>
      </c>
      <c r="F3029" s="2">
        <f t="shared" si="99"/>
        <v>-0.89324117669374226</v>
      </c>
      <c r="G3029" s="2"/>
      <c r="H3029" s="22"/>
    </row>
    <row r="3030" spans="1:8" x14ac:dyDescent="0.25">
      <c r="A3030">
        <v>3029</v>
      </c>
      <c r="B3030">
        <v>2016</v>
      </c>
      <c r="C3030">
        <v>28159</v>
      </c>
      <c r="D3030">
        <v>11305</v>
      </c>
      <c r="E3030" s="2">
        <f t="shared" si="98"/>
        <v>0.40147022266415711</v>
      </c>
      <c r="F3030" s="2">
        <f t="shared" si="99"/>
        <v>-0.91262191356572875</v>
      </c>
      <c r="G3030" s="2"/>
      <c r="H3030" s="22"/>
    </row>
    <row r="3031" spans="1:8" x14ac:dyDescent="0.25">
      <c r="A3031">
        <v>3030</v>
      </c>
      <c r="B3031">
        <v>2016</v>
      </c>
      <c r="C3031">
        <v>25322</v>
      </c>
      <c r="D3031">
        <v>10166</v>
      </c>
      <c r="E3031" s="2">
        <f t="shared" si="98"/>
        <v>0.40146907827185846</v>
      </c>
      <c r="F3031" s="2">
        <f t="shared" si="99"/>
        <v>-0.91262476407335069</v>
      </c>
      <c r="G3031" s="2"/>
      <c r="H3031" s="22"/>
    </row>
    <row r="3032" spans="1:8" x14ac:dyDescent="0.25">
      <c r="A3032">
        <v>3031</v>
      </c>
      <c r="B3032">
        <v>2016</v>
      </c>
      <c r="C3032">
        <v>32089</v>
      </c>
      <c r="D3032">
        <v>12756</v>
      </c>
      <c r="E3032" s="2">
        <f t="shared" si="98"/>
        <v>0.3975193991710555</v>
      </c>
      <c r="F3032" s="2">
        <f t="shared" si="99"/>
        <v>-0.92251154313252393</v>
      </c>
      <c r="G3032" s="2"/>
      <c r="H3032" s="22"/>
    </row>
    <row r="3033" spans="1:8" x14ac:dyDescent="0.25">
      <c r="A3033">
        <v>3032</v>
      </c>
      <c r="B3033">
        <v>2016</v>
      </c>
      <c r="C3033">
        <v>22920</v>
      </c>
      <c r="D3033">
        <v>9383</v>
      </c>
      <c r="E3033" s="2">
        <f t="shared" si="98"/>
        <v>0.40938045375218152</v>
      </c>
      <c r="F3033" s="2">
        <f t="shared" si="99"/>
        <v>-0.8931103505386262</v>
      </c>
      <c r="G3033" s="2"/>
      <c r="H3033" s="22"/>
    </row>
    <row r="3034" spans="1:8" x14ac:dyDescent="0.25">
      <c r="A3034">
        <v>3033</v>
      </c>
      <c r="B3034">
        <v>2016</v>
      </c>
      <c r="C3034">
        <v>25758</v>
      </c>
      <c r="D3034">
        <v>10750</v>
      </c>
      <c r="E3034" s="2">
        <f t="shared" si="98"/>
        <v>0.41734606724124546</v>
      </c>
      <c r="F3034" s="2">
        <f t="shared" si="99"/>
        <v>-0.87383950389680676</v>
      </c>
      <c r="G3034" s="2"/>
      <c r="H3034" s="22"/>
    </row>
    <row r="3035" spans="1:8" x14ac:dyDescent="0.25">
      <c r="A3035">
        <v>3034</v>
      </c>
      <c r="B3035">
        <v>2016</v>
      </c>
      <c r="C3035">
        <v>31434</v>
      </c>
      <c r="D3035">
        <v>13246</v>
      </c>
      <c r="E3035" s="2">
        <f t="shared" si="98"/>
        <v>0.42139085067124771</v>
      </c>
      <c r="F3035" s="2">
        <f t="shared" si="99"/>
        <v>-0.86419448959134992</v>
      </c>
      <c r="G3035" s="2"/>
      <c r="H3035" s="22"/>
    </row>
    <row r="3036" spans="1:8" x14ac:dyDescent="0.25">
      <c r="A3036">
        <v>3035</v>
      </c>
      <c r="B3036">
        <v>2016</v>
      </c>
      <c r="C3036">
        <v>31870</v>
      </c>
      <c r="D3036">
        <v>13680</v>
      </c>
      <c r="E3036" s="2">
        <f t="shared" si="98"/>
        <v>0.42924380294948228</v>
      </c>
      <c r="F3036" s="2">
        <f t="shared" si="99"/>
        <v>-0.84573021623484057</v>
      </c>
      <c r="G3036" s="2"/>
      <c r="H3036" s="22"/>
    </row>
    <row r="3037" spans="1:8" x14ac:dyDescent="0.25">
      <c r="A3037">
        <v>3036</v>
      </c>
      <c r="B3037">
        <v>2016</v>
      </c>
      <c r="C3037">
        <v>27286</v>
      </c>
      <c r="D3037">
        <v>11713</v>
      </c>
      <c r="E3037" s="2">
        <f t="shared" si="98"/>
        <v>0.42926775635857217</v>
      </c>
      <c r="F3037" s="2">
        <f t="shared" si="99"/>
        <v>-0.84567441405294475</v>
      </c>
      <c r="G3037" s="2"/>
      <c r="H3037" s="22"/>
    </row>
    <row r="3038" spans="1:8" x14ac:dyDescent="0.25">
      <c r="A3038">
        <v>3037</v>
      </c>
      <c r="B3038">
        <v>2016</v>
      </c>
      <c r="C3038">
        <v>31215</v>
      </c>
      <c r="D3038">
        <v>13400</v>
      </c>
      <c r="E3038" s="2">
        <f t="shared" si="98"/>
        <v>0.42928079448982859</v>
      </c>
      <c r="F3038" s="2">
        <f t="shared" si="99"/>
        <v>-0.84564404155684181</v>
      </c>
      <c r="G3038" s="2"/>
      <c r="H3038" s="22"/>
    </row>
    <row r="3039" spans="1:8" x14ac:dyDescent="0.25">
      <c r="A3039">
        <v>3038</v>
      </c>
      <c r="B3039">
        <v>2016</v>
      </c>
      <c r="C3039">
        <v>32089</v>
      </c>
      <c r="D3039">
        <v>13640</v>
      </c>
      <c r="E3039" s="2">
        <f t="shared" si="98"/>
        <v>0.425067780236218</v>
      </c>
      <c r="F3039" s="2">
        <f t="shared" si="99"/>
        <v>-0.85550663986501907</v>
      </c>
      <c r="G3039" s="2"/>
      <c r="H3039" s="22"/>
    </row>
    <row r="3040" spans="1:8" x14ac:dyDescent="0.25">
      <c r="A3040">
        <v>3039</v>
      </c>
      <c r="B3040">
        <v>2016</v>
      </c>
      <c r="C3040">
        <v>28378</v>
      </c>
      <c r="D3040">
        <v>12182</v>
      </c>
      <c r="E3040" s="2">
        <f t="shared" si="98"/>
        <v>0.42927619987314114</v>
      </c>
      <c r="F3040" s="2">
        <f t="shared" si="99"/>
        <v>-0.8456547446708288</v>
      </c>
      <c r="G3040" s="2"/>
      <c r="H3040" s="22"/>
    </row>
    <row r="3041" spans="1:8" x14ac:dyDescent="0.25">
      <c r="A3041">
        <v>3040</v>
      </c>
      <c r="B3041">
        <v>2016</v>
      </c>
      <c r="C3041">
        <v>23575</v>
      </c>
      <c r="D3041">
        <v>10217</v>
      </c>
      <c r="E3041" s="2">
        <f t="shared" si="98"/>
        <v>0.43338282078472956</v>
      </c>
      <c r="F3041" s="2">
        <f t="shared" si="99"/>
        <v>-0.83613382891023469</v>
      </c>
      <c r="G3041" s="2"/>
      <c r="H3041" s="22"/>
    </row>
    <row r="3042" spans="1:8" x14ac:dyDescent="0.25">
      <c r="A3042">
        <v>3041</v>
      </c>
      <c r="B3042">
        <v>2016</v>
      </c>
      <c r="C3042">
        <v>32089</v>
      </c>
      <c r="D3042">
        <v>13882</v>
      </c>
      <c r="E3042" s="2">
        <f t="shared" si="98"/>
        <v>0.43260930536944125</v>
      </c>
      <c r="F3042" s="2">
        <f t="shared" si="99"/>
        <v>-0.83792025536294312</v>
      </c>
      <c r="G3042" s="2"/>
      <c r="H3042" s="22"/>
    </row>
    <row r="3043" spans="1:8" x14ac:dyDescent="0.25">
      <c r="A3043">
        <v>3042</v>
      </c>
      <c r="B3043">
        <v>2016</v>
      </c>
      <c r="C3043">
        <v>24885</v>
      </c>
      <c r="D3043">
        <v>10872</v>
      </c>
      <c r="E3043" s="2">
        <f t="shared" si="98"/>
        <v>0.43688969258589511</v>
      </c>
      <c r="F3043" s="2">
        <f t="shared" si="99"/>
        <v>-0.82807453546167498</v>
      </c>
      <c r="G3043" s="2"/>
      <c r="H3043" s="22"/>
    </row>
    <row r="3044" spans="1:8" x14ac:dyDescent="0.25">
      <c r="A3044">
        <v>3043</v>
      </c>
      <c r="B3044">
        <v>2016</v>
      </c>
      <c r="C3044">
        <v>25103</v>
      </c>
      <c r="D3044">
        <v>10967</v>
      </c>
      <c r="E3044" s="2">
        <f t="shared" si="98"/>
        <v>0.4368800541767916</v>
      </c>
      <c r="F3044" s="2">
        <f t="shared" si="99"/>
        <v>-0.82809659712984229</v>
      </c>
      <c r="G3044" s="2"/>
      <c r="H3044" s="22"/>
    </row>
    <row r="3045" spans="1:8" x14ac:dyDescent="0.25">
      <c r="A3045">
        <v>3044</v>
      </c>
      <c r="B3045">
        <v>2016</v>
      </c>
      <c r="C3045">
        <v>30997</v>
      </c>
      <c r="D3045">
        <v>13675</v>
      </c>
      <c r="E3045" s="2">
        <f t="shared" si="98"/>
        <v>0.44117172629609319</v>
      </c>
      <c r="F3045" s="2">
        <f t="shared" si="99"/>
        <v>-0.81832107730062853</v>
      </c>
      <c r="G3045" s="2"/>
      <c r="H3045" s="22"/>
    </row>
    <row r="3046" spans="1:8" x14ac:dyDescent="0.25">
      <c r="A3046">
        <v>3045</v>
      </c>
      <c r="B3046">
        <v>2016</v>
      </c>
      <c r="C3046">
        <v>29687</v>
      </c>
      <c r="D3046">
        <v>13097</v>
      </c>
      <c r="E3046" s="2">
        <f t="shared" si="98"/>
        <v>0.44116953548691346</v>
      </c>
      <c r="F3046" s="2">
        <f t="shared" si="99"/>
        <v>-0.81832604320050106</v>
      </c>
      <c r="G3046" s="2"/>
      <c r="H3046" s="22"/>
    </row>
    <row r="3047" spans="1:8" x14ac:dyDescent="0.25">
      <c r="A3047">
        <v>3046</v>
      </c>
      <c r="B3047">
        <v>2016</v>
      </c>
      <c r="C3047">
        <v>30561</v>
      </c>
      <c r="D3047">
        <v>13352</v>
      </c>
      <c r="E3047" s="2">
        <f t="shared" si="98"/>
        <v>0.43689669840646578</v>
      </c>
      <c r="F3047" s="2">
        <f t="shared" si="99"/>
        <v>-0.82805849991650504</v>
      </c>
      <c r="G3047" s="2"/>
      <c r="H3047" s="22"/>
    </row>
    <row r="3048" spans="1:8" x14ac:dyDescent="0.25">
      <c r="A3048">
        <v>3047</v>
      </c>
      <c r="B3048">
        <v>2016</v>
      </c>
      <c r="C3048">
        <v>25540</v>
      </c>
      <c r="D3048">
        <v>11377</v>
      </c>
      <c r="E3048" s="2">
        <f t="shared" si="98"/>
        <v>0.44545810493343774</v>
      </c>
      <c r="F3048" s="2">
        <f t="shared" si="99"/>
        <v>-0.80865207704681374</v>
      </c>
      <c r="G3048" s="2"/>
      <c r="H3048" s="22"/>
    </row>
    <row r="3049" spans="1:8" x14ac:dyDescent="0.25">
      <c r="A3049">
        <v>3048</v>
      </c>
      <c r="B3049">
        <v>2016</v>
      </c>
      <c r="C3049">
        <v>25540</v>
      </c>
      <c r="D3049">
        <v>11572</v>
      </c>
      <c r="E3049" s="2">
        <f t="shared" si="98"/>
        <v>0.45309318715740016</v>
      </c>
      <c r="F3049" s="2">
        <f t="shared" si="99"/>
        <v>-0.79165746349050459</v>
      </c>
      <c r="G3049" s="2"/>
      <c r="H3049" s="22"/>
    </row>
    <row r="3050" spans="1:8" x14ac:dyDescent="0.25">
      <c r="A3050">
        <v>3049</v>
      </c>
      <c r="B3050">
        <v>2016</v>
      </c>
      <c r="C3050">
        <v>30997</v>
      </c>
      <c r="D3050">
        <v>14181</v>
      </c>
      <c r="E3050" s="2">
        <f t="shared" si="98"/>
        <v>0.45749588669871277</v>
      </c>
      <c r="F3050" s="2">
        <f t="shared" si="99"/>
        <v>-0.78198738512946453</v>
      </c>
      <c r="G3050" s="2"/>
      <c r="H3050" s="22"/>
    </row>
    <row r="3051" spans="1:8" x14ac:dyDescent="0.25">
      <c r="A3051">
        <v>3050</v>
      </c>
      <c r="B3051">
        <v>2016</v>
      </c>
      <c r="C3051">
        <v>31870</v>
      </c>
      <c r="D3051">
        <v>14440</v>
      </c>
      <c r="E3051" s="2">
        <f t="shared" si="98"/>
        <v>0.4530906808911202</v>
      </c>
      <c r="F3051" s="2">
        <f t="shared" si="99"/>
        <v>-0.79166299496456483</v>
      </c>
      <c r="G3051" s="2"/>
      <c r="H3051" s="22"/>
    </row>
    <row r="3052" spans="1:8" x14ac:dyDescent="0.25">
      <c r="A3052">
        <v>3051</v>
      </c>
      <c r="B3052">
        <v>2016</v>
      </c>
      <c r="C3052">
        <v>29469</v>
      </c>
      <c r="D3052">
        <v>13093</v>
      </c>
      <c r="E3052" s="2">
        <f t="shared" si="98"/>
        <v>0.44429739726492246</v>
      </c>
      <c r="F3052" s="2">
        <f t="shared" si="99"/>
        <v>-0.81126112711522602</v>
      </c>
      <c r="G3052" s="2"/>
      <c r="H3052" s="22"/>
    </row>
    <row r="3053" spans="1:8" x14ac:dyDescent="0.25">
      <c r="A3053">
        <v>3052</v>
      </c>
      <c r="B3053">
        <v>2016</v>
      </c>
      <c r="C3053">
        <v>23794</v>
      </c>
      <c r="D3053">
        <v>10885</v>
      </c>
      <c r="E3053" s="2">
        <f t="shared" si="98"/>
        <v>0.45746826931159118</v>
      </c>
      <c r="F3053" s="2">
        <f t="shared" si="99"/>
        <v>-0.78204775336782351</v>
      </c>
      <c r="G3053" s="2"/>
      <c r="H3053" s="22"/>
    </row>
    <row r="3054" spans="1:8" x14ac:dyDescent="0.25">
      <c r="A3054">
        <v>3053</v>
      </c>
      <c r="B3054">
        <v>2016</v>
      </c>
      <c r="C3054">
        <v>31434</v>
      </c>
      <c r="D3054">
        <v>14381</v>
      </c>
      <c r="E3054" s="2">
        <f t="shared" si="98"/>
        <v>0.45749825030222052</v>
      </c>
      <c r="F3054" s="2">
        <f t="shared" si="99"/>
        <v>-0.78198221874989504</v>
      </c>
      <c r="G3054" s="2"/>
      <c r="H3054" s="22"/>
    </row>
    <row r="3055" spans="1:8" x14ac:dyDescent="0.25">
      <c r="A3055">
        <v>3054</v>
      </c>
      <c r="B3055">
        <v>2016</v>
      </c>
      <c r="C3055">
        <v>30997</v>
      </c>
      <c r="D3055">
        <v>14275</v>
      </c>
      <c r="E3055" s="2">
        <f t="shared" si="98"/>
        <v>0.46052843823595829</v>
      </c>
      <c r="F3055" s="2">
        <f t="shared" si="99"/>
        <v>-0.77538067006659961</v>
      </c>
      <c r="G3055" s="2"/>
      <c r="H3055" s="22"/>
    </row>
    <row r="3056" spans="1:8" x14ac:dyDescent="0.25">
      <c r="A3056">
        <v>3055</v>
      </c>
      <c r="B3056">
        <v>2016</v>
      </c>
      <c r="C3056">
        <v>29687</v>
      </c>
      <c r="D3056">
        <v>13805</v>
      </c>
      <c r="E3056" s="2">
        <f t="shared" si="98"/>
        <v>0.46501835820392762</v>
      </c>
      <c r="F3056" s="2">
        <f t="shared" si="99"/>
        <v>-0.76567839416564931</v>
      </c>
      <c r="G3056" s="2"/>
      <c r="H3056" s="22"/>
    </row>
    <row r="3057" spans="1:8" x14ac:dyDescent="0.25">
      <c r="A3057">
        <v>3056</v>
      </c>
      <c r="B3057">
        <v>2016</v>
      </c>
      <c r="C3057">
        <v>22920</v>
      </c>
      <c r="D3057">
        <v>10658</v>
      </c>
      <c r="E3057" s="2">
        <f t="shared" si="98"/>
        <v>0.46500872600349041</v>
      </c>
      <c r="F3057" s="2">
        <f t="shared" si="99"/>
        <v>-0.76569910797194829</v>
      </c>
      <c r="G3057" s="2"/>
      <c r="H3057" s="22"/>
    </row>
    <row r="3058" spans="1:8" x14ac:dyDescent="0.25">
      <c r="A3058">
        <v>3057</v>
      </c>
      <c r="B3058">
        <v>2016</v>
      </c>
      <c r="C3058">
        <v>25540</v>
      </c>
      <c r="D3058">
        <v>11992</v>
      </c>
      <c r="E3058" s="2">
        <f t="shared" si="98"/>
        <v>0.46953797963978072</v>
      </c>
      <c r="F3058" s="2">
        <f t="shared" si="99"/>
        <v>-0.75600608980409667</v>
      </c>
      <c r="G3058" s="2"/>
      <c r="H3058" s="22"/>
    </row>
    <row r="3059" spans="1:8" x14ac:dyDescent="0.25">
      <c r="A3059">
        <v>3058</v>
      </c>
      <c r="B3059">
        <v>2016</v>
      </c>
      <c r="C3059">
        <v>28159</v>
      </c>
      <c r="D3059">
        <v>13094</v>
      </c>
      <c r="E3059" s="2">
        <f t="shared" si="98"/>
        <v>0.46500230832060796</v>
      </c>
      <c r="F3059" s="2">
        <f t="shared" si="99"/>
        <v>-0.76571290927676228</v>
      </c>
      <c r="G3059" s="2"/>
      <c r="H3059" s="22"/>
    </row>
    <row r="3060" spans="1:8" x14ac:dyDescent="0.25">
      <c r="A3060">
        <v>3059</v>
      </c>
      <c r="B3060">
        <v>2016</v>
      </c>
      <c r="C3060">
        <v>25758</v>
      </c>
      <c r="D3060">
        <v>11862</v>
      </c>
      <c r="E3060" s="2">
        <f t="shared" si="98"/>
        <v>0.46051712089447938</v>
      </c>
      <c r="F3060" s="2">
        <f t="shared" si="99"/>
        <v>-0.7754052450539437</v>
      </c>
      <c r="G3060" s="2"/>
      <c r="H3060" s="22"/>
    </row>
    <row r="3061" spans="1:8" x14ac:dyDescent="0.25">
      <c r="A3061">
        <v>3060</v>
      </c>
      <c r="B3061">
        <v>2016</v>
      </c>
      <c r="C3061">
        <v>30779</v>
      </c>
      <c r="D3061">
        <v>14452</v>
      </c>
      <c r="E3061" s="2">
        <f t="shared" si="98"/>
        <v>0.46954092075765946</v>
      </c>
      <c r="F3061" s="2">
        <f t="shared" si="99"/>
        <v>-0.7559998259685925</v>
      </c>
      <c r="G3061" s="2"/>
      <c r="H3061" s="22"/>
    </row>
    <row r="3062" spans="1:8" x14ac:dyDescent="0.25">
      <c r="A3062">
        <v>3061</v>
      </c>
      <c r="B3062">
        <v>2016</v>
      </c>
      <c r="C3062">
        <v>32089</v>
      </c>
      <c r="D3062">
        <v>15305</v>
      </c>
      <c r="E3062" s="2">
        <f t="shared" si="98"/>
        <v>0.47695471968587366</v>
      </c>
      <c r="F3062" s="2">
        <f t="shared" si="99"/>
        <v>-0.74033371988295926</v>
      </c>
      <c r="G3062" s="2"/>
      <c r="H3062" s="22"/>
    </row>
    <row r="3063" spans="1:8" x14ac:dyDescent="0.25">
      <c r="A3063">
        <v>3062</v>
      </c>
      <c r="B3063">
        <v>2016</v>
      </c>
      <c r="C3063">
        <v>27505</v>
      </c>
      <c r="D3063">
        <v>13118</v>
      </c>
      <c r="E3063" s="2">
        <f t="shared" si="98"/>
        <v>0.47693146700599892</v>
      </c>
      <c r="F3063" s="2">
        <f t="shared" si="99"/>
        <v>-0.7403824734558776</v>
      </c>
      <c r="G3063" s="2"/>
      <c r="H3063" s="22"/>
    </row>
    <row r="3064" spans="1:8" x14ac:dyDescent="0.25">
      <c r="A3064">
        <v>3063</v>
      </c>
      <c r="B3064">
        <v>2016</v>
      </c>
      <c r="C3064">
        <v>32744</v>
      </c>
      <c r="D3064">
        <v>15618</v>
      </c>
      <c r="E3064" s="2">
        <f t="shared" si="98"/>
        <v>0.47697288052773029</v>
      </c>
      <c r="F3064" s="2">
        <f t="shared" si="99"/>
        <v>-0.74029564394961855</v>
      </c>
      <c r="G3064" s="2"/>
      <c r="H3064" s="22"/>
    </row>
    <row r="3065" spans="1:8" x14ac:dyDescent="0.25">
      <c r="A3065">
        <v>3064</v>
      </c>
      <c r="B3065">
        <v>2016</v>
      </c>
      <c r="C3065">
        <v>31434</v>
      </c>
      <c r="D3065">
        <v>14847</v>
      </c>
      <c r="E3065" s="2">
        <f t="shared" si="98"/>
        <v>0.47232296239740407</v>
      </c>
      <c r="F3065" s="2">
        <f t="shared" si="99"/>
        <v>-0.750092285016279</v>
      </c>
      <c r="G3065" s="2"/>
      <c r="H3065" s="22"/>
    </row>
    <row r="3066" spans="1:8" x14ac:dyDescent="0.25">
      <c r="A3066">
        <v>3065</v>
      </c>
      <c r="B3066">
        <v>2016</v>
      </c>
      <c r="C3066">
        <v>28814</v>
      </c>
      <c r="D3066">
        <v>13609</v>
      </c>
      <c r="E3066" s="2">
        <f t="shared" si="98"/>
        <v>0.47230512945096131</v>
      </c>
      <c r="F3066" s="2">
        <f t="shared" si="99"/>
        <v>-0.75013004156110075</v>
      </c>
      <c r="G3066" s="2"/>
      <c r="H3066" s="22"/>
    </row>
    <row r="3067" spans="1:8" x14ac:dyDescent="0.25">
      <c r="A3067">
        <v>3066</v>
      </c>
      <c r="B3067">
        <v>2016</v>
      </c>
      <c r="C3067">
        <v>28596</v>
      </c>
      <c r="D3067">
        <v>13639</v>
      </c>
      <c r="E3067" s="2">
        <f t="shared" si="98"/>
        <v>0.476954818855784</v>
      </c>
      <c r="F3067" s="2">
        <f t="shared" si="99"/>
        <v>-0.7403335119598673</v>
      </c>
      <c r="G3067" s="2"/>
      <c r="H3067" s="22"/>
    </row>
    <row r="3068" spans="1:8" x14ac:dyDescent="0.25">
      <c r="A3068">
        <v>3067</v>
      </c>
      <c r="B3068">
        <v>2016</v>
      </c>
      <c r="C3068">
        <v>30124</v>
      </c>
      <c r="D3068">
        <v>14584</v>
      </c>
      <c r="E3068" s="2">
        <f t="shared" si="98"/>
        <v>0.48413225335280841</v>
      </c>
      <c r="F3068" s="2">
        <f t="shared" si="99"/>
        <v>-0.72539715886274336</v>
      </c>
      <c r="G3068" s="2"/>
      <c r="H3068" s="22"/>
    </row>
    <row r="3069" spans="1:8" x14ac:dyDescent="0.25">
      <c r="A3069">
        <v>3068</v>
      </c>
      <c r="B3069">
        <v>2016</v>
      </c>
      <c r="C3069">
        <v>28814</v>
      </c>
      <c r="D3069">
        <v>13949</v>
      </c>
      <c r="E3069" s="2">
        <f t="shared" si="98"/>
        <v>0.48410494898313322</v>
      </c>
      <c r="F3069" s="2">
        <f t="shared" si="99"/>
        <v>-0.72545355902918307</v>
      </c>
      <c r="G3069" s="2"/>
      <c r="H3069" s="22"/>
    </row>
    <row r="3070" spans="1:8" x14ac:dyDescent="0.25">
      <c r="A3070">
        <v>3069</v>
      </c>
      <c r="B3070">
        <v>2016</v>
      </c>
      <c r="C3070">
        <v>29687</v>
      </c>
      <c r="D3070">
        <v>14513</v>
      </c>
      <c r="E3070" s="2">
        <f t="shared" si="98"/>
        <v>0.48886718092094184</v>
      </c>
      <c r="F3070" s="2">
        <f t="shared" si="99"/>
        <v>-0.71566444005954111</v>
      </c>
      <c r="G3070" s="2"/>
      <c r="H3070" s="22"/>
    </row>
    <row r="3071" spans="1:8" x14ac:dyDescent="0.25">
      <c r="A3071">
        <v>3070</v>
      </c>
      <c r="B3071">
        <v>2016</v>
      </c>
      <c r="C3071">
        <v>23357</v>
      </c>
      <c r="D3071">
        <v>11197</v>
      </c>
      <c r="E3071" s="2">
        <f t="shared" si="98"/>
        <v>0.4793851950164833</v>
      </c>
      <c r="F3071" s="2">
        <f t="shared" si="99"/>
        <v>-0.73525083977727967</v>
      </c>
      <c r="G3071" s="2"/>
      <c r="H3071" s="22"/>
    </row>
    <row r="3072" spans="1:8" x14ac:dyDescent="0.25">
      <c r="A3072">
        <v>3071</v>
      </c>
      <c r="B3072">
        <v>2016</v>
      </c>
      <c r="C3072">
        <v>24448</v>
      </c>
      <c r="D3072">
        <v>11836</v>
      </c>
      <c r="E3072" s="2">
        <f t="shared" si="98"/>
        <v>0.48412958115183247</v>
      </c>
      <c r="F3072" s="2">
        <f t="shared" si="99"/>
        <v>-0.72540267844614681</v>
      </c>
      <c r="G3072" s="2"/>
      <c r="H3072" s="22"/>
    </row>
    <row r="3073" spans="1:8" x14ac:dyDescent="0.25">
      <c r="A3073">
        <v>3072</v>
      </c>
      <c r="B3073">
        <v>2016</v>
      </c>
      <c r="C3073">
        <v>29251</v>
      </c>
      <c r="D3073">
        <v>14439</v>
      </c>
      <c r="E3073" s="2">
        <f t="shared" si="98"/>
        <v>0.49362414960172302</v>
      </c>
      <c r="F3073" s="2">
        <f t="shared" si="99"/>
        <v>-0.70598088213857402</v>
      </c>
      <c r="G3073" s="2"/>
      <c r="H3073" s="22"/>
    </row>
    <row r="3074" spans="1:8" x14ac:dyDescent="0.25">
      <c r="A3074">
        <v>3073</v>
      </c>
      <c r="B3074">
        <v>2016</v>
      </c>
      <c r="C3074">
        <v>24012</v>
      </c>
      <c r="D3074">
        <v>11625</v>
      </c>
      <c r="E3074" s="2">
        <f t="shared" ref="E3074:E3137" si="100">D3074/C3074</f>
        <v>0.48413293353323339</v>
      </c>
      <c r="F3074" s="2">
        <f t="shared" si="99"/>
        <v>-0.72539575391617661</v>
      </c>
      <c r="G3074" s="2"/>
      <c r="H3074" s="22"/>
    </row>
    <row r="3075" spans="1:8" x14ac:dyDescent="0.25">
      <c r="A3075">
        <v>3074</v>
      </c>
      <c r="B3075">
        <v>2016</v>
      </c>
      <c r="C3075">
        <v>22920</v>
      </c>
      <c r="D3075">
        <v>11313</v>
      </c>
      <c r="E3075" s="2">
        <f t="shared" si="100"/>
        <v>0.49358638743455496</v>
      </c>
      <c r="F3075" s="2">
        <f t="shared" ref="F3075:F3138" si="101">LN(E3075)</f>
        <v>-0.70605738490220904</v>
      </c>
      <c r="G3075" s="2"/>
      <c r="H3075" s="22"/>
    </row>
    <row r="3076" spans="1:8" x14ac:dyDescent="0.25">
      <c r="A3076">
        <v>3075</v>
      </c>
      <c r="B3076">
        <v>2016</v>
      </c>
      <c r="C3076">
        <v>26850</v>
      </c>
      <c r="D3076">
        <v>13126</v>
      </c>
      <c r="E3076" s="2">
        <f t="shared" si="100"/>
        <v>0.48886405959031659</v>
      </c>
      <c r="F3076" s="2">
        <f t="shared" si="101"/>
        <v>-0.71567082490334266</v>
      </c>
      <c r="G3076" s="2"/>
      <c r="H3076" s="22"/>
    </row>
    <row r="3077" spans="1:8" x14ac:dyDescent="0.25">
      <c r="A3077">
        <v>3076</v>
      </c>
      <c r="B3077">
        <v>2016</v>
      </c>
      <c r="C3077">
        <v>29469</v>
      </c>
      <c r="D3077">
        <v>14126</v>
      </c>
      <c r="E3077" s="2">
        <f t="shared" si="100"/>
        <v>0.47935118259866299</v>
      </c>
      <c r="F3077" s="2">
        <f t="shared" si="101"/>
        <v>-0.73532179237411177</v>
      </c>
      <c r="G3077" s="2"/>
      <c r="H3077" s="22"/>
    </row>
    <row r="3078" spans="1:8" x14ac:dyDescent="0.25">
      <c r="A3078">
        <v>3077</v>
      </c>
      <c r="B3078">
        <v>2016</v>
      </c>
      <c r="C3078">
        <v>32525</v>
      </c>
      <c r="D3078">
        <v>15592</v>
      </c>
      <c r="E3078" s="2">
        <f t="shared" si="100"/>
        <v>0.47938508839354343</v>
      </c>
      <c r="F3078" s="2">
        <f t="shared" si="101"/>
        <v>-0.73525106219330927</v>
      </c>
      <c r="G3078" s="2"/>
      <c r="H3078" s="22"/>
    </row>
    <row r="3079" spans="1:8" x14ac:dyDescent="0.25">
      <c r="A3079">
        <v>3078</v>
      </c>
      <c r="B3079">
        <v>2016</v>
      </c>
      <c r="C3079">
        <v>32744</v>
      </c>
      <c r="D3079">
        <v>16163</v>
      </c>
      <c r="E3079" s="2">
        <f t="shared" si="100"/>
        <v>0.49361715123381383</v>
      </c>
      <c r="F3079" s="2">
        <f t="shared" si="101"/>
        <v>-0.70599505976243027</v>
      </c>
      <c r="G3079" s="2"/>
      <c r="H3079" s="22"/>
    </row>
    <row r="3080" spans="1:8" x14ac:dyDescent="0.25">
      <c r="A3080">
        <v>3079</v>
      </c>
      <c r="B3080">
        <v>2016</v>
      </c>
      <c r="C3080">
        <v>31870</v>
      </c>
      <c r="D3080">
        <v>15650</v>
      </c>
      <c r="E3080" s="2">
        <f t="shared" si="100"/>
        <v>0.4910574207718858</v>
      </c>
      <c r="F3080" s="2">
        <f t="shared" si="101"/>
        <v>-0.71119421144308281</v>
      </c>
      <c r="G3080" s="2"/>
      <c r="H3080" s="22"/>
    </row>
    <row r="3081" spans="1:8" x14ac:dyDescent="0.25">
      <c r="A3081">
        <v>3080</v>
      </c>
      <c r="B3081">
        <v>2016</v>
      </c>
      <c r="C3081">
        <v>27505</v>
      </c>
      <c r="D3081">
        <v>13908</v>
      </c>
      <c r="E3081" s="2">
        <f t="shared" si="100"/>
        <v>0.50565351754226506</v>
      </c>
      <c r="F3081" s="2">
        <f t="shared" si="101"/>
        <v>-0.68190359218180641</v>
      </c>
      <c r="G3081" s="2"/>
      <c r="H3081" s="22"/>
    </row>
    <row r="3082" spans="1:8" x14ac:dyDescent="0.25">
      <c r="A3082">
        <v>3081</v>
      </c>
      <c r="B3082">
        <v>2016</v>
      </c>
      <c r="C3082">
        <v>24667</v>
      </c>
      <c r="D3082">
        <v>12233</v>
      </c>
      <c r="E3082" s="2">
        <f t="shared" si="100"/>
        <v>0.49592573073336849</v>
      </c>
      <c r="F3082" s="2">
        <f t="shared" si="101"/>
        <v>-0.70132909989348757</v>
      </c>
      <c r="G3082" s="2"/>
      <c r="H3082" s="22"/>
    </row>
    <row r="3083" spans="1:8" x14ac:dyDescent="0.25">
      <c r="A3083">
        <v>3082</v>
      </c>
      <c r="B3083">
        <v>2016</v>
      </c>
      <c r="C3083">
        <v>30124</v>
      </c>
      <c r="D3083">
        <v>15086</v>
      </c>
      <c r="E3083" s="2">
        <f t="shared" si="100"/>
        <v>0.50079670694462886</v>
      </c>
      <c r="F3083" s="2">
        <f t="shared" si="101"/>
        <v>-0.69155503480766622</v>
      </c>
      <c r="G3083" s="2"/>
      <c r="H3083" s="22"/>
    </row>
    <row r="3084" spans="1:8" x14ac:dyDescent="0.25">
      <c r="A3084">
        <v>3083</v>
      </c>
      <c r="B3084">
        <v>2016</v>
      </c>
      <c r="C3084">
        <v>25322</v>
      </c>
      <c r="D3084">
        <v>12558</v>
      </c>
      <c r="E3084" s="2">
        <f t="shared" si="100"/>
        <v>0.49593239080641338</v>
      </c>
      <c r="F3084" s="2">
        <f t="shared" si="101"/>
        <v>-0.70131567040614384</v>
      </c>
      <c r="G3084" s="2"/>
      <c r="H3084" s="22"/>
    </row>
    <row r="3085" spans="1:8" x14ac:dyDescent="0.25">
      <c r="A3085">
        <v>3084</v>
      </c>
      <c r="B3085">
        <v>2016</v>
      </c>
      <c r="C3085">
        <v>32089</v>
      </c>
      <c r="D3085">
        <v>15758</v>
      </c>
      <c r="E3085" s="2">
        <f t="shared" si="100"/>
        <v>0.49107170681541962</v>
      </c>
      <c r="F3085" s="2">
        <f t="shared" si="101"/>
        <v>-0.71116511945683869</v>
      </c>
      <c r="G3085" s="2"/>
      <c r="H3085" s="22"/>
    </row>
    <row r="3086" spans="1:8" x14ac:dyDescent="0.25">
      <c r="A3086">
        <v>3085</v>
      </c>
      <c r="B3086">
        <v>2016</v>
      </c>
      <c r="C3086">
        <v>24448</v>
      </c>
      <c r="D3086">
        <v>12006</v>
      </c>
      <c r="E3086" s="2">
        <f t="shared" si="100"/>
        <v>0.4910831151832461</v>
      </c>
      <c r="F3086" s="2">
        <f t="shared" si="101"/>
        <v>-0.71114188815445856</v>
      </c>
      <c r="G3086" s="2"/>
      <c r="H3086" s="22"/>
    </row>
    <row r="3087" spans="1:8" x14ac:dyDescent="0.25">
      <c r="A3087">
        <v>3086</v>
      </c>
      <c r="B3087">
        <v>2016</v>
      </c>
      <c r="C3087">
        <v>23575</v>
      </c>
      <c r="D3087">
        <v>11921</v>
      </c>
      <c r="E3087" s="2">
        <f t="shared" si="100"/>
        <v>0.50566277836691409</v>
      </c>
      <c r="F3087" s="2">
        <f t="shared" si="101"/>
        <v>-0.68188527778365671</v>
      </c>
      <c r="G3087" s="2"/>
      <c r="H3087" s="22"/>
    </row>
    <row r="3088" spans="1:8" x14ac:dyDescent="0.25">
      <c r="A3088">
        <v>3087</v>
      </c>
      <c r="B3088">
        <v>2016</v>
      </c>
      <c r="C3088">
        <v>30779</v>
      </c>
      <c r="D3088">
        <v>15114</v>
      </c>
      <c r="E3088" s="2">
        <f t="shared" si="100"/>
        <v>0.49104909191331753</v>
      </c>
      <c r="F3088" s="2">
        <f t="shared" si="101"/>
        <v>-0.71121117265545819</v>
      </c>
      <c r="G3088" s="2"/>
      <c r="H3088" s="22"/>
    </row>
    <row r="3089" spans="1:8" x14ac:dyDescent="0.25">
      <c r="A3089">
        <v>3088</v>
      </c>
      <c r="B3089">
        <v>2016</v>
      </c>
      <c r="C3089">
        <v>29906</v>
      </c>
      <c r="D3089">
        <v>15122</v>
      </c>
      <c r="E3089" s="2">
        <f t="shared" si="100"/>
        <v>0.50565103992509863</v>
      </c>
      <c r="F3089" s="2">
        <f t="shared" si="101"/>
        <v>-0.6819084920255738</v>
      </c>
      <c r="G3089" s="2"/>
      <c r="H3089" s="22"/>
    </row>
    <row r="3090" spans="1:8" x14ac:dyDescent="0.25">
      <c r="A3090">
        <v>3089</v>
      </c>
      <c r="B3090">
        <v>2016</v>
      </c>
      <c r="C3090">
        <v>28596</v>
      </c>
      <c r="D3090">
        <v>14182</v>
      </c>
      <c r="E3090" s="2">
        <f t="shared" si="100"/>
        <v>0.49594348859980419</v>
      </c>
      <c r="F3090" s="2">
        <f t="shared" si="101"/>
        <v>-0.70129329302280041</v>
      </c>
      <c r="G3090" s="2"/>
      <c r="H3090" s="22"/>
    </row>
    <row r="3091" spans="1:8" x14ac:dyDescent="0.25">
      <c r="A3091">
        <v>3090</v>
      </c>
      <c r="B3091">
        <v>2016</v>
      </c>
      <c r="C3091">
        <v>24885</v>
      </c>
      <c r="D3091">
        <v>12583</v>
      </c>
      <c r="E3091" s="2">
        <f t="shared" si="100"/>
        <v>0.50564597146875623</v>
      </c>
      <c r="F3091" s="2">
        <f t="shared" si="101"/>
        <v>-0.68191851570068673</v>
      </c>
      <c r="G3091" s="2"/>
      <c r="H3091" s="22"/>
    </row>
    <row r="3092" spans="1:8" x14ac:dyDescent="0.25">
      <c r="A3092">
        <v>3091</v>
      </c>
      <c r="B3092">
        <v>2016</v>
      </c>
      <c r="C3092">
        <v>25540</v>
      </c>
      <c r="D3092">
        <v>12968</v>
      </c>
      <c r="E3092" s="2">
        <f t="shared" si="100"/>
        <v>0.50775254502740796</v>
      </c>
      <c r="F3092" s="2">
        <f t="shared" si="101"/>
        <v>-0.67776106617101828</v>
      </c>
      <c r="G3092" s="2"/>
      <c r="H3092" s="22"/>
    </row>
    <row r="3093" spans="1:8" x14ac:dyDescent="0.25">
      <c r="A3093">
        <v>3092</v>
      </c>
      <c r="B3093">
        <v>2016</v>
      </c>
      <c r="C3093">
        <v>28159</v>
      </c>
      <c r="D3093">
        <v>14438</v>
      </c>
      <c r="E3093" s="2">
        <f t="shared" si="100"/>
        <v>0.51273127596860679</v>
      </c>
      <c r="F3093" s="2">
        <f t="shared" si="101"/>
        <v>-0.6680033995786927</v>
      </c>
      <c r="G3093" s="2"/>
      <c r="H3093" s="22"/>
    </row>
    <row r="3094" spans="1:8" x14ac:dyDescent="0.25">
      <c r="A3094">
        <v>3093</v>
      </c>
      <c r="B3094">
        <v>2016</v>
      </c>
      <c r="C3094">
        <v>32525</v>
      </c>
      <c r="D3094">
        <v>16353</v>
      </c>
      <c r="E3094" s="2">
        <f t="shared" si="100"/>
        <v>0.50278247501921602</v>
      </c>
      <c r="F3094" s="2">
        <f t="shared" si="101"/>
        <v>-0.68759765764831537</v>
      </c>
      <c r="G3094" s="2"/>
      <c r="H3094" s="22"/>
    </row>
    <row r="3095" spans="1:8" x14ac:dyDescent="0.25">
      <c r="A3095">
        <v>3094</v>
      </c>
      <c r="B3095">
        <v>2016</v>
      </c>
      <c r="C3095">
        <v>27723</v>
      </c>
      <c r="D3095">
        <v>14352</v>
      </c>
      <c r="E3095" s="2">
        <f t="shared" si="100"/>
        <v>0.51769289037982902</v>
      </c>
      <c r="F3095" s="2">
        <f t="shared" si="101"/>
        <v>-0.65837308825757279</v>
      </c>
      <c r="G3095" s="2"/>
      <c r="H3095" s="22"/>
    </row>
    <row r="3096" spans="1:8" x14ac:dyDescent="0.25">
      <c r="A3096">
        <v>3095</v>
      </c>
      <c r="B3096">
        <v>2016</v>
      </c>
      <c r="C3096">
        <v>25322</v>
      </c>
      <c r="D3096">
        <v>12857</v>
      </c>
      <c r="E3096" s="2">
        <f t="shared" si="100"/>
        <v>0.50774030487323274</v>
      </c>
      <c r="F3096" s="2">
        <f t="shared" si="101"/>
        <v>-0.67778517299594965</v>
      </c>
      <c r="G3096" s="2"/>
      <c r="H3096" s="22"/>
    </row>
    <row r="3097" spans="1:8" x14ac:dyDescent="0.25">
      <c r="A3097">
        <v>3096</v>
      </c>
      <c r="B3097">
        <v>2016</v>
      </c>
      <c r="C3097">
        <v>30779</v>
      </c>
      <c r="D3097">
        <v>15474</v>
      </c>
      <c r="E3097" s="2">
        <f t="shared" si="100"/>
        <v>0.50274537834237631</v>
      </c>
      <c r="F3097" s="2">
        <f t="shared" si="101"/>
        <v>-0.68767144312672357</v>
      </c>
      <c r="G3097" s="2"/>
      <c r="H3097" s="22"/>
    </row>
    <row r="3098" spans="1:8" x14ac:dyDescent="0.25">
      <c r="A3098">
        <v>3097</v>
      </c>
      <c r="B3098">
        <v>2016</v>
      </c>
      <c r="C3098">
        <v>27505</v>
      </c>
      <c r="D3098">
        <v>14239</v>
      </c>
      <c r="E3098" s="2">
        <f t="shared" si="100"/>
        <v>0.5176876931467006</v>
      </c>
      <c r="F3098" s="2">
        <f t="shared" si="101"/>
        <v>-0.65838312752856387</v>
      </c>
      <c r="G3098" s="2"/>
      <c r="H3098" s="22"/>
    </row>
    <row r="3099" spans="1:8" x14ac:dyDescent="0.25">
      <c r="A3099">
        <v>3098</v>
      </c>
      <c r="B3099">
        <v>2016</v>
      </c>
      <c r="C3099">
        <v>29687</v>
      </c>
      <c r="D3099">
        <v>15220</v>
      </c>
      <c r="E3099" s="2">
        <f t="shared" si="100"/>
        <v>0.51268231886010707</v>
      </c>
      <c r="F3099" s="2">
        <f t="shared" si="101"/>
        <v>-0.66809888711422727</v>
      </c>
      <c r="G3099" s="2"/>
      <c r="H3099" s="22"/>
    </row>
    <row r="3100" spans="1:8" x14ac:dyDescent="0.25">
      <c r="A3100">
        <v>3099</v>
      </c>
      <c r="B3100">
        <v>2016</v>
      </c>
      <c r="C3100">
        <v>24667</v>
      </c>
      <c r="D3100">
        <v>12524</v>
      </c>
      <c r="E3100" s="2">
        <f t="shared" si="100"/>
        <v>0.50772286860988369</v>
      </c>
      <c r="F3100" s="2">
        <f t="shared" si="101"/>
        <v>-0.67781951449410749</v>
      </c>
      <c r="G3100" s="2"/>
      <c r="H3100" s="22"/>
    </row>
    <row r="3101" spans="1:8" x14ac:dyDescent="0.25">
      <c r="A3101">
        <v>3100</v>
      </c>
      <c r="B3101">
        <v>2016</v>
      </c>
      <c r="C3101">
        <v>27286</v>
      </c>
      <c r="D3101">
        <v>13718</v>
      </c>
      <c r="E3101" s="2">
        <f t="shared" si="100"/>
        <v>0.50274866231767201</v>
      </c>
      <c r="F3101" s="2">
        <f t="shared" si="101"/>
        <v>-0.68766491106355287</v>
      </c>
      <c r="G3101" s="2"/>
      <c r="H3101" s="22"/>
    </row>
    <row r="3102" spans="1:8" x14ac:dyDescent="0.25">
      <c r="A3102">
        <v>3101</v>
      </c>
      <c r="B3102">
        <v>2016</v>
      </c>
      <c r="C3102">
        <v>27723</v>
      </c>
      <c r="D3102">
        <v>14214</v>
      </c>
      <c r="E3102" s="2">
        <f t="shared" si="100"/>
        <v>0.51271507412617678</v>
      </c>
      <c r="F3102" s="2">
        <f t="shared" si="101"/>
        <v>-0.66803499916930975</v>
      </c>
      <c r="G3102" s="2"/>
      <c r="H3102" s="22"/>
    </row>
    <row r="3103" spans="1:8" x14ac:dyDescent="0.25">
      <c r="A3103">
        <v>3102</v>
      </c>
      <c r="B3103">
        <v>2016</v>
      </c>
      <c r="C3103">
        <v>30342</v>
      </c>
      <c r="D3103">
        <v>16072</v>
      </c>
      <c r="E3103" s="2">
        <f t="shared" si="100"/>
        <v>0.52969481247116212</v>
      </c>
      <c r="F3103" s="2">
        <f t="shared" si="101"/>
        <v>-0.63545426381326764</v>
      </c>
      <c r="G3103" s="2"/>
      <c r="H3103" s="22"/>
    </row>
    <row r="3104" spans="1:8" x14ac:dyDescent="0.25">
      <c r="A3104">
        <v>3103</v>
      </c>
      <c r="B3104">
        <v>2016</v>
      </c>
      <c r="C3104">
        <v>25758</v>
      </c>
      <c r="D3104">
        <v>13514</v>
      </c>
      <c r="E3104" s="2">
        <f t="shared" si="100"/>
        <v>0.52465253513471544</v>
      </c>
      <c r="F3104" s="2">
        <f t="shared" si="101"/>
        <v>-0.64501907334049569</v>
      </c>
      <c r="G3104" s="2"/>
      <c r="H3104" s="22"/>
    </row>
    <row r="3105" spans="1:8" x14ac:dyDescent="0.25">
      <c r="A3105">
        <v>3104</v>
      </c>
      <c r="B3105">
        <v>2016</v>
      </c>
      <c r="C3105">
        <v>29687</v>
      </c>
      <c r="D3105">
        <v>15273</v>
      </c>
      <c r="E3105" s="2">
        <f t="shared" si="100"/>
        <v>0.51446761208609826</v>
      </c>
      <c r="F3105" s="2">
        <f t="shared" si="101"/>
        <v>-0.66462267595945834</v>
      </c>
      <c r="G3105" s="2"/>
      <c r="H3105" s="22"/>
    </row>
    <row r="3106" spans="1:8" x14ac:dyDescent="0.25">
      <c r="A3106">
        <v>3105</v>
      </c>
      <c r="B3106">
        <v>2016</v>
      </c>
      <c r="C3106">
        <v>29033</v>
      </c>
      <c r="D3106">
        <v>14936</v>
      </c>
      <c r="E3106" s="2">
        <f t="shared" si="100"/>
        <v>0.5144490751903007</v>
      </c>
      <c r="F3106" s="2">
        <f t="shared" si="101"/>
        <v>-0.66465870782876091</v>
      </c>
      <c r="G3106" s="2"/>
      <c r="H3106" s="22"/>
    </row>
    <row r="3107" spans="1:8" x14ac:dyDescent="0.25">
      <c r="A3107">
        <v>3106</v>
      </c>
      <c r="B3107">
        <v>2016</v>
      </c>
      <c r="C3107">
        <v>24667</v>
      </c>
      <c r="D3107">
        <v>12816</v>
      </c>
      <c r="E3107" s="2">
        <f t="shared" si="100"/>
        <v>0.51956054647910166</v>
      </c>
      <c r="F3107" s="2">
        <f t="shared" si="101"/>
        <v>-0.65477192763226344</v>
      </c>
      <c r="G3107" s="2"/>
      <c r="H3107" s="22"/>
    </row>
    <row r="3108" spans="1:8" x14ac:dyDescent="0.25">
      <c r="A3108">
        <v>3107</v>
      </c>
      <c r="B3108">
        <v>2016</v>
      </c>
      <c r="C3108">
        <v>24667</v>
      </c>
      <c r="D3108">
        <v>12690</v>
      </c>
      <c r="E3108" s="2">
        <f t="shared" si="100"/>
        <v>0.51445250739854864</v>
      </c>
      <c r="F3108" s="2">
        <f t="shared" si="101"/>
        <v>-0.66465203623197067</v>
      </c>
      <c r="G3108" s="2"/>
      <c r="H3108" s="22"/>
    </row>
    <row r="3109" spans="1:8" x14ac:dyDescent="0.25">
      <c r="A3109">
        <v>3108</v>
      </c>
      <c r="B3109">
        <v>2016</v>
      </c>
      <c r="C3109">
        <v>30342</v>
      </c>
      <c r="D3109">
        <v>15919</v>
      </c>
      <c r="E3109" s="2">
        <f t="shared" si="100"/>
        <v>0.52465229714587036</v>
      </c>
      <c r="F3109" s="2">
        <f t="shared" si="101"/>
        <v>-0.64501952695290221</v>
      </c>
      <c r="G3109" s="2"/>
      <c r="H3109" s="22"/>
    </row>
    <row r="3110" spans="1:8" x14ac:dyDescent="0.25">
      <c r="A3110">
        <v>3109</v>
      </c>
      <c r="B3110">
        <v>2016</v>
      </c>
      <c r="C3110">
        <v>25977</v>
      </c>
      <c r="D3110">
        <v>13364</v>
      </c>
      <c r="E3110" s="2">
        <f t="shared" si="100"/>
        <v>0.51445509489163488</v>
      </c>
      <c r="F3110" s="2">
        <f t="shared" si="101"/>
        <v>-0.66464700663926379</v>
      </c>
      <c r="G3110" s="2"/>
      <c r="H3110" s="22"/>
    </row>
    <row r="3111" spans="1:8" x14ac:dyDescent="0.25">
      <c r="A3111">
        <v>3110</v>
      </c>
      <c r="B3111">
        <v>2016</v>
      </c>
      <c r="C3111">
        <v>27068</v>
      </c>
      <c r="D3111">
        <v>13925</v>
      </c>
      <c r="E3111" s="2">
        <f t="shared" si="100"/>
        <v>0.51444510122654052</v>
      </c>
      <c r="F3111" s="2">
        <f t="shared" si="101"/>
        <v>-0.66466643255663138</v>
      </c>
      <c r="G3111" s="2"/>
      <c r="H3111" s="22"/>
    </row>
    <row r="3112" spans="1:8" x14ac:dyDescent="0.25">
      <c r="A3112">
        <v>3111</v>
      </c>
      <c r="B3112">
        <v>2016</v>
      </c>
      <c r="C3112">
        <v>31215</v>
      </c>
      <c r="D3112">
        <v>16217</v>
      </c>
      <c r="E3112" s="2">
        <f t="shared" si="100"/>
        <v>0.51952586897325004</v>
      </c>
      <c r="F3112" s="2">
        <f t="shared" si="101"/>
        <v>-0.65483867377647009</v>
      </c>
      <c r="G3112" s="2"/>
      <c r="H3112" s="22"/>
    </row>
    <row r="3113" spans="1:8" x14ac:dyDescent="0.25">
      <c r="A3113">
        <v>3112</v>
      </c>
      <c r="B3113">
        <v>2016</v>
      </c>
      <c r="C3113">
        <v>25977</v>
      </c>
      <c r="D3113">
        <v>14073</v>
      </c>
      <c r="E3113" s="2">
        <f t="shared" si="100"/>
        <v>0.54174846980020785</v>
      </c>
      <c r="F3113" s="2">
        <f t="shared" si="101"/>
        <v>-0.61295346311934318</v>
      </c>
      <c r="G3113" s="2"/>
      <c r="H3113" s="22"/>
    </row>
    <row r="3114" spans="1:8" x14ac:dyDescent="0.25">
      <c r="A3114">
        <v>3113</v>
      </c>
      <c r="B3114">
        <v>2016</v>
      </c>
      <c r="C3114">
        <v>29906</v>
      </c>
      <c r="D3114">
        <v>16046</v>
      </c>
      <c r="E3114" s="2">
        <f t="shared" si="100"/>
        <v>0.53654784992978</v>
      </c>
      <c r="F3114" s="2">
        <f t="shared" si="101"/>
        <v>-0.62259953183018768</v>
      </c>
      <c r="G3114" s="2"/>
      <c r="H3114" s="22"/>
    </row>
    <row r="3115" spans="1:8" x14ac:dyDescent="0.25">
      <c r="A3115">
        <v>3114</v>
      </c>
      <c r="B3115">
        <v>2016</v>
      </c>
      <c r="C3115">
        <v>24012</v>
      </c>
      <c r="D3115">
        <v>13009</v>
      </c>
      <c r="E3115" s="2">
        <f t="shared" si="100"/>
        <v>0.54177078127602862</v>
      </c>
      <c r="F3115" s="2">
        <f t="shared" si="101"/>
        <v>-0.61291227977017471</v>
      </c>
      <c r="G3115" s="2"/>
      <c r="H3115" s="22"/>
    </row>
    <row r="3116" spans="1:8" x14ac:dyDescent="0.25">
      <c r="A3116">
        <v>3115</v>
      </c>
      <c r="B3116">
        <v>2016</v>
      </c>
      <c r="C3116">
        <v>22920</v>
      </c>
      <c r="D3116">
        <v>12418</v>
      </c>
      <c r="E3116" s="2">
        <f t="shared" si="100"/>
        <v>0.54179755671902263</v>
      </c>
      <c r="F3116" s="2">
        <f t="shared" si="101"/>
        <v>-0.61286285890383785</v>
      </c>
      <c r="G3116" s="2"/>
      <c r="H3116" s="22"/>
    </row>
    <row r="3117" spans="1:8" x14ac:dyDescent="0.25">
      <c r="A3117">
        <v>3116</v>
      </c>
      <c r="B3117">
        <v>2016</v>
      </c>
      <c r="C3117">
        <v>30124</v>
      </c>
      <c r="D3117">
        <v>16006</v>
      </c>
      <c r="E3117" s="2">
        <f t="shared" si="100"/>
        <v>0.53133713982206876</v>
      </c>
      <c r="F3117" s="2">
        <f t="shared" si="101"/>
        <v>-0.63235854429425087</v>
      </c>
      <c r="G3117" s="2"/>
      <c r="H3117" s="22"/>
    </row>
    <row r="3118" spans="1:8" x14ac:dyDescent="0.25">
      <c r="A3118">
        <v>3117</v>
      </c>
      <c r="B3118">
        <v>2016</v>
      </c>
      <c r="C3118">
        <v>25322</v>
      </c>
      <c r="D3118">
        <v>13719</v>
      </c>
      <c r="E3118" s="2">
        <f t="shared" si="100"/>
        <v>0.54178184977489929</v>
      </c>
      <c r="F3118" s="2">
        <f t="shared" si="101"/>
        <v>-0.61289184975403366</v>
      </c>
      <c r="G3118" s="2"/>
      <c r="H3118" s="22"/>
    </row>
    <row r="3119" spans="1:8" x14ac:dyDescent="0.25">
      <c r="A3119">
        <v>3118</v>
      </c>
      <c r="B3119">
        <v>2016</v>
      </c>
      <c r="C3119">
        <v>30124</v>
      </c>
      <c r="D3119">
        <v>16320</v>
      </c>
      <c r="E3119" s="2">
        <f t="shared" si="100"/>
        <v>0.54176072234762984</v>
      </c>
      <c r="F3119" s="2">
        <f t="shared" si="101"/>
        <v>-0.61293084670314424</v>
      </c>
      <c r="G3119" s="2"/>
      <c r="H3119" s="22"/>
    </row>
    <row r="3120" spans="1:8" x14ac:dyDescent="0.25">
      <c r="A3120">
        <v>3119</v>
      </c>
      <c r="B3120">
        <v>2016</v>
      </c>
      <c r="C3120">
        <v>32525</v>
      </c>
      <c r="D3120">
        <v>17621</v>
      </c>
      <c r="E3120" s="2">
        <f t="shared" si="100"/>
        <v>0.5417678708685626</v>
      </c>
      <c r="F3120" s="2">
        <f t="shared" si="101"/>
        <v>-0.61291765181197555</v>
      </c>
      <c r="G3120" s="2"/>
      <c r="H3120" s="22"/>
    </row>
    <row r="3121" spans="1:8" x14ac:dyDescent="0.25">
      <c r="A3121">
        <v>3120</v>
      </c>
      <c r="B3121">
        <v>2016</v>
      </c>
      <c r="C3121">
        <v>27505</v>
      </c>
      <c r="D3121">
        <v>14901</v>
      </c>
      <c r="E3121" s="2">
        <f t="shared" si="100"/>
        <v>0.54175604435557168</v>
      </c>
      <c r="F3121" s="2">
        <f t="shared" si="101"/>
        <v>-0.61293948153409827</v>
      </c>
      <c r="G3121" s="2"/>
      <c r="H3121" s="22"/>
    </row>
    <row r="3122" spans="1:8" x14ac:dyDescent="0.25">
      <c r="A3122">
        <v>3121</v>
      </c>
      <c r="B3122">
        <v>2016</v>
      </c>
      <c r="C3122">
        <v>27941</v>
      </c>
      <c r="D3122">
        <v>14992</v>
      </c>
      <c r="E3122" s="2">
        <f t="shared" si="100"/>
        <v>0.53655917826849431</v>
      </c>
      <c r="F3122" s="2">
        <f t="shared" si="101"/>
        <v>-0.62257841867294039</v>
      </c>
      <c r="G3122" s="2"/>
      <c r="H3122" s="22"/>
    </row>
    <row r="3123" spans="1:8" x14ac:dyDescent="0.25">
      <c r="A3123">
        <v>3122</v>
      </c>
      <c r="B3123">
        <v>2016</v>
      </c>
      <c r="C3123">
        <v>24667</v>
      </c>
      <c r="D3123">
        <v>13364</v>
      </c>
      <c r="E3123" s="2">
        <f t="shared" si="100"/>
        <v>0.54177646248023681</v>
      </c>
      <c r="F3123" s="2">
        <f t="shared" si="101"/>
        <v>-0.61290179346375662</v>
      </c>
      <c r="G3123" s="2"/>
      <c r="H3123" s="22"/>
    </row>
    <row r="3124" spans="1:8" x14ac:dyDescent="0.25">
      <c r="A3124">
        <v>3123</v>
      </c>
      <c r="B3124">
        <v>2016</v>
      </c>
      <c r="C3124">
        <v>24012</v>
      </c>
      <c r="D3124">
        <v>12759</v>
      </c>
      <c r="E3124" s="2">
        <f t="shared" si="100"/>
        <v>0.53135932033983013</v>
      </c>
      <c r="F3124" s="2">
        <f t="shared" si="101"/>
        <v>-0.63231680044999039</v>
      </c>
      <c r="G3124" s="2"/>
      <c r="H3124" s="22"/>
    </row>
    <row r="3125" spans="1:8" x14ac:dyDescent="0.25">
      <c r="A3125">
        <v>3124</v>
      </c>
      <c r="B3125">
        <v>2016</v>
      </c>
      <c r="C3125">
        <v>31215</v>
      </c>
      <c r="D3125">
        <v>17287</v>
      </c>
      <c r="E3125" s="2">
        <f t="shared" si="100"/>
        <v>0.55380426077206468</v>
      </c>
      <c r="F3125" s="2">
        <f t="shared" si="101"/>
        <v>-0.59094397457305781</v>
      </c>
      <c r="G3125" s="2"/>
      <c r="H3125" s="22"/>
    </row>
    <row r="3126" spans="1:8" x14ac:dyDescent="0.25">
      <c r="A3126">
        <v>3125</v>
      </c>
      <c r="B3126">
        <v>2016</v>
      </c>
      <c r="C3126">
        <v>28378</v>
      </c>
      <c r="D3126">
        <v>15262</v>
      </c>
      <c r="E3126" s="2">
        <f t="shared" si="100"/>
        <v>0.53781098033688068</v>
      </c>
      <c r="F3126" s="2">
        <f t="shared" si="101"/>
        <v>-0.62024811821768011</v>
      </c>
      <c r="G3126" s="2"/>
      <c r="H3126" s="22"/>
    </row>
    <row r="3127" spans="1:8" x14ac:dyDescent="0.25">
      <c r="A3127">
        <v>3126</v>
      </c>
      <c r="B3127">
        <v>2016</v>
      </c>
      <c r="C3127">
        <v>23575</v>
      </c>
      <c r="D3127">
        <v>12679</v>
      </c>
      <c r="E3127" s="2">
        <f t="shared" si="100"/>
        <v>0.5378154825026511</v>
      </c>
      <c r="F3127" s="2">
        <f t="shared" si="101"/>
        <v>-0.62023974697371032</v>
      </c>
      <c r="G3127" s="2"/>
      <c r="H3127" s="22"/>
    </row>
    <row r="3128" spans="1:8" x14ac:dyDescent="0.25">
      <c r="A3128">
        <v>3127</v>
      </c>
      <c r="B3128">
        <v>2016</v>
      </c>
      <c r="C3128">
        <v>28159</v>
      </c>
      <c r="D3128">
        <v>15594</v>
      </c>
      <c r="E3128" s="2">
        <f t="shared" si="100"/>
        <v>0.55378387016584396</v>
      </c>
      <c r="F3128" s="2">
        <f t="shared" si="101"/>
        <v>-0.59098079440825368</v>
      </c>
      <c r="G3128" s="2"/>
      <c r="H3128" s="22"/>
    </row>
    <row r="3129" spans="1:8" x14ac:dyDescent="0.25">
      <c r="A3129">
        <v>3128</v>
      </c>
      <c r="B3129">
        <v>2016</v>
      </c>
      <c r="C3129">
        <v>25758</v>
      </c>
      <c r="D3129">
        <v>14265</v>
      </c>
      <c r="E3129" s="2">
        <f t="shared" si="100"/>
        <v>0.55380852550663873</v>
      </c>
      <c r="F3129" s="2">
        <f t="shared" si="101"/>
        <v>-0.59093627380501523</v>
      </c>
      <c r="G3129" s="2"/>
      <c r="H3129" s="22"/>
    </row>
    <row r="3130" spans="1:8" x14ac:dyDescent="0.25">
      <c r="A3130">
        <v>3129</v>
      </c>
      <c r="B3130">
        <v>2016</v>
      </c>
      <c r="C3130">
        <v>31434</v>
      </c>
      <c r="D3130">
        <v>17408</v>
      </c>
      <c r="E3130" s="2">
        <f t="shared" si="100"/>
        <v>0.55379525354711456</v>
      </c>
      <c r="F3130" s="2">
        <f t="shared" si="101"/>
        <v>-0.59096023898060557</v>
      </c>
      <c r="G3130" s="2"/>
      <c r="H3130" s="22"/>
    </row>
    <row r="3131" spans="1:8" x14ac:dyDescent="0.25">
      <c r="A3131">
        <v>3130</v>
      </c>
      <c r="B3131">
        <v>2016</v>
      </c>
      <c r="C3131">
        <v>28159</v>
      </c>
      <c r="D3131">
        <v>15295</v>
      </c>
      <c r="E3131" s="2">
        <f t="shared" si="100"/>
        <v>0.54316559536915376</v>
      </c>
      <c r="F3131" s="2">
        <f t="shared" si="101"/>
        <v>-0.61034104169279502</v>
      </c>
      <c r="G3131" s="2"/>
      <c r="H3131" s="22"/>
    </row>
    <row r="3132" spans="1:8" x14ac:dyDescent="0.25">
      <c r="A3132">
        <v>3131</v>
      </c>
      <c r="B3132">
        <v>2016</v>
      </c>
      <c r="C3132">
        <v>32744</v>
      </c>
      <c r="D3132">
        <v>18134</v>
      </c>
      <c r="E3132" s="2">
        <f t="shared" si="100"/>
        <v>0.55381138529196183</v>
      </c>
      <c r="F3132" s="2">
        <f t="shared" si="101"/>
        <v>-0.59093110996623766</v>
      </c>
      <c r="G3132" s="2"/>
      <c r="H3132" s="22"/>
    </row>
    <row r="3133" spans="1:8" x14ac:dyDescent="0.25">
      <c r="A3133">
        <v>3132</v>
      </c>
      <c r="B3133">
        <v>2016</v>
      </c>
      <c r="C3133">
        <v>32525</v>
      </c>
      <c r="D3133">
        <v>18013</v>
      </c>
      <c r="E3133" s="2">
        <f t="shared" si="100"/>
        <v>0.55382013835511146</v>
      </c>
      <c r="F3133" s="2">
        <f t="shared" si="101"/>
        <v>-0.59091530495714761</v>
      </c>
      <c r="G3133" s="2"/>
      <c r="H3133" s="22"/>
    </row>
    <row r="3134" spans="1:8" x14ac:dyDescent="0.25">
      <c r="A3134">
        <v>3133</v>
      </c>
      <c r="B3134">
        <v>2016</v>
      </c>
      <c r="C3134">
        <v>29906</v>
      </c>
      <c r="D3134">
        <v>16084</v>
      </c>
      <c r="E3134" s="2">
        <f t="shared" si="100"/>
        <v>0.53781849796027548</v>
      </c>
      <c r="F3134" s="2">
        <f t="shared" si="101"/>
        <v>-0.62023414012662448</v>
      </c>
      <c r="G3134" s="2"/>
      <c r="H3134" s="22"/>
    </row>
    <row r="3135" spans="1:8" x14ac:dyDescent="0.25">
      <c r="A3135">
        <v>3134</v>
      </c>
      <c r="B3135">
        <v>2016</v>
      </c>
      <c r="C3135">
        <v>25977</v>
      </c>
      <c r="D3135">
        <v>13971</v>
      </c>
      <c r="E3135" s="2">
        <f t="shared" si="100"/>
        <v>0.53782191939022983</v>
      </c>
      <c r="F3135" s="2">
        <f t="shared" si="101"/>
        <v>-0.62022777846542398</v>
      </c>
      <c r="G3135" s="2"/>
      <c r="H3135" s="22"/>
    </row>
    <row r="3136" spans="1:8" x14ac:dyDescent="0.25">
      <c r="A3136">
        <v>3135</v>
      </c>
      <c r="B3136">
        <v>2016</v>
      </c>
      <c r="C3136">
        <v>22920</v>
      </c>
      <c r="D3136">
        <v>12595</v>
      </c>
      <c r="E3136" s="2">
        <f t="shared" si="100"/>
        <v>0.54952006980802792</v>
      </c>
      <c r="F3136" s="2">
        <f t="shared" si="101"/>
        <v>-0.59870998204196535</v>
      </c>
      <c r="G3136" s="2"/>
      <c r="H3136" s="22"/>
    </row>
    <row r="3137" spans="1:8" x14ac:dyDescent="0.25">
      <c r="A3137">
        <v>3136</v>
      </c>
      <c r="B3137">
        <v>2016</v>
      </c>
      <c r="C3137">
        <v>23794</v>
      </c>
      <c r="D3137">
        <v>13075</v>
      </c>
      <c r="E3137" s="2">
        <f t="shared" si="100"/>
        <v>0.5495082793981676</v>
      </c>
      <c r="F3137" s="2">
        <f t="shared" si="101"/>
        <v>-0.59873143810334772</v>
      </c>
      <c r="G3137" s="2"/>
      <c r="H3137" s="22"/>
    </row>
    <row r="3138" spans="1:8" x14ac:dyDescent="0.25">
      <c r="A3138">
        <v>3137</v>
      </c>
      <c r="B3138">
        <v>2016</v>
      </c>
      <c r="C3138">
        <v>30779</v>
      </c>
      <c r="D3138">
        <v>17081</v>
      </c>
      <c r="E3138" s="2">
        <f t="shared" ref="E3138:E3201" si="102">D3138/C3138</f>
        <v>0.55495630137431362</v>
      </c>
      <c r="F3138" s="2">
        <f t="shared" si="101"/>
        <v>-0.58886590459806276</v>
      </c>
      <c r="G3138" s="2"/>
      <c r="H3138" s="22"/>
    </row>
    <row r="3139" spans="1:8" x14ac:dyDescent="0.25">
      <c r="A3139">
        <v>3138</v>
      </c>
      <c r="B3139">
        <v>2016</v>
      </c>
      <c r="C3139">
        <v>32744</v>
      </c>
      <c r="D3139">
        <v>18171</v>
      </c>
      <c r="E3139" s="2">
        <f t="shared" si="102"/>
        <v>0.55494136330320054</v>
      </c>
      <c r="F3139" s="2">
        <f t="shared" ref="F3139:F3202" si="103">LN(E3139)</f>
        <v>-0.58889282252318209</v>
      </c>
      <c r="G3139" s="2"/>
      <c r="H3139" s="22"/>
    </row>
    <row r="3140" spans="1:8" x14ac:dyDescent="0.25">
      <c r="A3140">
        <v>3139</v>
      </c>
      <c r="B3140">
        <v>2016</v>
      </c>
      <c r="C3140">
        <v>27723</v>
      </c>
      <c r="D3140">
        <v>15536</v>
      </c>
      <c r="E3140" s="2">
        <f t="shared" si="102"/>
        <v>0.56040111099087397</v>
      </c>
      <c r="F3140" s="2">
        <f t="shared" si="103"/>
        <v>-0.579102482025044</v>
      </c>
      <c r="G3140" s="2"/>
      <c r="H3140" s="22"/>
    </row>
    <row r="3141" spans="1:8" x14ac:dyDescent="0.25">
      <c r="A3141">
        <v>3140</v>
      </c>
      <c r="B3141">
        <v>2016</v>
      </c>
      <c r="C3141">
        <v>27505</v>
      </c>
      <c r="D3141">
        <v>15414</v>
      </c>
      <c r="E3141" s="2">
        <f t="shared" si="102"/>
        <v>0.56040719869114708</v>
      </c>
      <c r="F3141" s="2">
        <f t="shared" si="103"/>
        <v>-0.57909161897161987</v>
      </c>
      <c r="G3141" s="2"/>
      <c r="H3141" s="22"/>
    </row>
    <row r="3142" spans="1:8" x14ac:dyDescent="0.25">
      <c r="A3142">
        <v>3141</v>
      </c>
      <c r="B3142">
        <v>2016</v>
      </c>
      <c r="C3142">
        <v>29033</v>
      </c>
      <c r="D3142">
        <v>16428</v>
      </c>
      <c r="E3142" s="2">
        <f t="shared" si="102"/>
        <v>0.56583887300657876</v>
      </c>
      <c r="F3142" s="2">
        <f t="shared" si="103"/>
        <v>-0.56944591797387023</v>
      </c>
      <c r="G3142" s="2"/>
      <c r="H3142" s="22"/>
    </row>
    <row r="3143" spans="1:8" x14ac:dyDescent="0.25">
      <c r="A3143">
        <v>3142</v>
      </c>
      <c r="B3143">
        <v>2016</v>
      </c>
      <c r="C3143">
        <v>25540</v>
      </c>
      <c r="D3143">
        <v>14174</v>
      </c>
      <c r="E3143" s="2">
        <f t="shared" si="102"/>
        <v>0.55497259201252935</v>
      </c>
      <c r="F3143" s="2">
        <f t="shared" si="103"/>
        <v>-0.58883655021632897</v>
      </c>
      <c r="G3143" s="2"/>
      <c r="H3143" s="22"/>
    </row>
    <row r="3144" spans="1:8" x14ac:dyDescent="0.25">
      <c r="A3144">
        <v>3143</v>
      </c>
      <c r="B3144">
        <v>2016</v>
      </c>
      <c r="C3144">
        <v>25758</v>
      </c>
      <c r="D3144">
        <v>14885</v>
      </c>
      <c r="E3144" s="2">
        <f t="shared" si="102"/>
        <v>0.57787871729171525</v>
      </c>
      <c r="F3144" s="2">
        <f t="shared" si="103"/>
        <v>-0.54839126400273874</v>
      </c>
      <c r="G3144" s="2"/>
      <c r="H3144" s="22"/>
    </row>
    <row r="3145" spans="1:8" x14ac:dyDescent="0.25">
      <c r="A3145">
        <v>3144</v>
      </c>
      <c r="B3145">
        <v>2016</v>
      </c>
      <c r="C3145">
        <v>29906</v>
      </c>
      <c r="D3145">
        <v>16783</v>
      </c>
      <c r="E3145" s="2">
        <f t="shared" si="102"/>
        <v>0.56119173410018053</v>
      </c>
      <c r="F3145" s="2">
        <f t="shared" si="103"/>
        <v>-0.5776926598356098</v>
      </c>
      <c r="G3145" s="2"/>
      <c r="H3145" s="22"/>
    </row>
    <row r="3146" spans="1:8" x14ac:dyDescent="0.25">
      <c r="A3146">
        <v>3145</v>
      </c>
      <c r="B3146">
        <v>2016</v>
      </c>
      <c r="C3146">
        <v>30342</v>
      </c>
      <c r="D3146">
        <v>17197</v>
      </c>
      <c r="E3146" s="2">
        <f t="shared" si="102"/>
        <v>0.56677213103948321</v>
      </c>
      <c r="F3146" s="2">
        <f t="shared" si="103"/>
        <v>-0.56779794132383854</v>
      </c>
      <c r="G3146" s="2"/>
      <c r="H3146" s="22"/>
    </row>
    <row r="3147" spans="1:8" x14ac:dyDescent="0.25">
      <c r="A3147">
        <v>3146</v>
      </c>
      <c r="B3147">
        <v>2016</v>
      </c>
      <c r="C3147">
        <v>31434</v>
      </c>
      <c r="D3147">
        <v>17641</v>
      </c>
      <c r="E3147" s="2">
        <f t="shared" si="102"/>
        <v>0.56120760959470639</v>
      </c>
      <c r="F3147" s="2">
        <f t="shared" si="103"/>
        <v>-0.57766437133986881</v>
      </c>
      <c r="G3147" s="2"/>
      <c r="H3147" s="22"/>
    </row>
    <row r="3148" spans="1:8" x14ac:dyDescent="0.25">
      <c r="A3148">
        <v>3147</v>
      </c>
      <c r="B3148">
        <v>2016</v>
      </c>
      <c r="C3148">
        <v>25758</v>
      </c>
      <c r="D3148">
        <v>14742</v>
      </c>
      <c r="E3148" s="2">
        <f t="shared" si="102"/>
        <v>0.57232704402515722</v>
      </c>
      <c r="F3148" s="2">
        <f t="shared" si="103"/>
        <v>-0.55804469570338155</v>
      </c>
      <c r="G3148" s="2"/>
      <c r="H3148" s="22"/>
    </row>
    <row r="3149" spans="1:8" x14ac:dyDescent="0.25">
      <c r="A3149">
        <v>3148</v>
      </c>
      <c r="B3149">
        <v>2016</v>
      </c>
      <c r="C3149">
        <v>32525</v>
      </c>
      <c r="D3149">
        <v>19188</v>
      </c>
      <c r="E3149" s="2">
        <f t="shared" si="102"/>
        <v>0.58994619523443503</v>
      </c>
      <c r="F3149" s="2">
        <f t="shared" si="103"/>
        <v>-0.52772394075875151</v>
      </c>
      <c r="G3149" s="2"/>
      <c r="H3149" s="22"/>
    </row>
    <row r="3150" spans="1:8" x14ac:dyDescent="0.25">
      <c r="A3150">
        <v>3149</v>
      </c>
      <c r="B3150">
        <v>2016</v>
      </c>
      <c r="C3150">
        <v>32744</v>
      </c>
      <c r="D3150">
        <v>18759</v>
      </c>
      <c r="E3150" s="2">
        <f t="shared" si="102"/>
        <v>0.57289885169802102</v>
      </c>
      <c r="F3150" s="2">
        <f t="shared" si="103"/>
        <v>-0.55704610193683135</v>
      </c>
      <c r="G3150" s="2"/>
      <c r="H3150" s="22"/>
    </row>
    <row r="3151" spans="1:8" x14ac:dyDescent="0.25">
      <c r="A3151">
        <v>3150</v>
      </c>
      <c r="B3151">
        <v>2016</v>
      </c>
      <c r="C3151">
        <v>28814</v>
      </c>
      <c r="D3151">
        <v>16671</v>
      </c>
      <c r="E3151" s="2">
        <f t="shared" si="102"/>
        <v>0.57857291594363847</v>
      </c>
      <c r="F3151" s="2">
        <f t="shared" si="103"/>
        <v>-0.54719069717338742</v>
      </c>
      <c r="G3151" s="2"/>
      <c r="H3151" s="22"/>
    </row>
    <row r="3152" spans="1:8" x14ac:dyDescent="0.25">
      <c r="A3152">
        <v>3151</v>
      </c>
      <c r="B3152">
        <v>2016</v>
      </c>
      <c r="C3152">
        <v>25103</v>
      </c>
      <c r="D3152">
        <v>14381</v>
      </c>
      <c r="E3152" s="2">
        <f t="shared" si="102"/>
        <v>0.5728797354897821</v>
      </c>
      <c r="F3152" s="2">
        <f t="shared" si="103"/>
        <v>-0.55707947000367153</v>
      </c>
      <c r="G3152" s="2"/>
      <c r="H3152" s="22"/>
    </row>
    <row r="3153" spans="1:8" x14ac:dyDescent="0.25">
      <c r="A3153">
        <v>3152</v>
      </c>
      <c r="B3153">
        <v>2016</v>
      </c>
      <c r="C3153">
        <v>25977</v>
      </c>
      <c r="D3153">
        <v>15029</v>
      </c>
      <c r="E3153" s="2">
        <f t="shared" si="102"/>
        <v>0.57855025599568854</v>
      </c>
      <c r="F3153" s="2">
        <f t="shared" si="103"/>
        <v>-0.54722986318181643</v>
      </c>
      <c r="G3153" s="2"/>
      <c r="H3153" s="22"/>
    </row>
    <row r="3154" spans="1:8" x14ac:dyDescent="0.25">
      <c r="A3154">
        <v>3153</v>
      </c>
      <c r="B3154">
        <v>2016</v>
      </c>
      <c r="C3154">
        <v>32744</v>
      </c>
      <c r="D3154">
        <v>18945</v>
      </c>
      <c r="E3154" s="2">
        <f t="shared" si="102"/>
        <v>0.57857928170046424</v>
      </c>
      <c r="F3154" s="2">
        <f t="shared" si="103"/>
        <v>-0.54717969471953765</v>
      </c>
      <c r="G3154" s="2"/>
      <c r="H3154" s="22"/>
    </row>
    <row r="3155" spans="1:8" x14ac:dyDescent="0.25">
      <c r="A3155">
        <v>3154</v>
      </c>
      <c r="B3155">
        <v>2016</v>
      </c>
      <c r="C3155">
        <v>25322</v>
      </c>
      <c r="D3155">
        <v>15097</v>
      </c>
      <c r="E3155" s="2">
        <f t="shared" si="102"/>
        <v>0.59620093199589286</v>
      </c>
      <c r="F3155" s="2">
        <f t="shared" si="103"/>
        <v>-0.51717753451246251</v>
      </c>
      <c r="G3155" s="2"/>
      <c r="H3155" s="22"/>
    </row>
    <row r="3156" spans="1:8" x14ac:dyDescent="0.25">
      <c r="A3156">
        <v>3155</v>
      </c>
      <c r="B3156">
        <v>2016</v>
      </c>
      <c r="C3156">
        <v>29251</v>
      </c>
      <c r="D3156">
        <v>17100</v>
      </c>
      <c r="E3156" s="2">
        <f t="shared" si="102"/>
        <v>0.5845953984479163</v>
      </c>
      <c r="F3156" s="2">
        <f t="shared" si="103"/>
        <v>-0.53683529761904192</v>
      </c>
      <c r="G3156" s="2"/>
      <c r="H3156" s="22"/>
    </row>
    <row r="3157" spans="1:8" x14ac:dyDescent="0.25">
      <c r="A3157">
        <v>3156</v>
      </c>
      <c r="B3157">
        <v>2016</v>
      </c>
      <c r="C3157">
        <v>30124</v>
      </c>
      <c r="D3157">
        <v>17611</v>
      </c>
      <c r="E3157" s="2">
        <f t="shared" si="102"/>
        <v>0.5846169167441243</v>
      </c>
      <c r="F3157" s="2">
        <f t="shared" si="103"/>
        <v>-0.53679848942615704</v>
      </c>
      <c r="G3157" s="2"/>
      <c r="H3157" s="22"/>
    </row>
    <row r="3158" spans="1:8" x14ac:dyDescent="0.25">
      <c r="A3158">
        <v>3157</v>
      </c>
      <c r="B3158">
        <v>2016</v>
      </c>
      <c r="C3158">
        <v>32307</v>
      </c>
      <c r="D3158">
        <v>19074</v>
      </c>
      <c r="E3158" s="2">
        <f t="shared" si="102"/>
        <v>0.59039836567926451</v>
      </c>
      <c r="F3158" s="2">
        <f t="shared" si="103"/>
        <v>-0.52695777385813303</v>
      </c>
      <c r="G3158" s="2"/>
      <c r="H3158" s="22"/>
    </row>
    <row r="3159" spans="1:8" x14ac:dyDescent="0.25">
      <c r="A3159">
        <v>3158</v>
      </c>
      <c r="B3159">
        <v>2016</v>
      </c>
      <c r="C3159">
        <v>27068</v>
      </c>
      <c r="D3159">
        <v>15824</v>
      </c>
      <c r="E3159" s="2">
        <f t="shared" si="102"/>
        <v>0.58460174375646523</v>
      </c>
      <c r="F3159" s="2">
        <f t="shared" si="103"/>
        <v>-0.53682444348962277</v>
      </c>
      <c r="G3159" s="2"/>
      <c r="H3159" s="22"/>
    </row>
    <row r="3160" spans="1:8" x14ac:dyDescent="0.25">
      <c r="A3160">
        <v>3159</v>
      </c>
      <c r="B3160">
        <v>2016</v>
      </c>
      <c r="C3160">
        <v>28814</v>
      </c>
      <c r="D3160">
        <v>17345</v>
      </c>
      <c r="E3160" s="2">
        <f t="shared" si="102"/>
        <v>0.60196432289859092</v>
      </c>
      <c r="F3160" s="2">
        <f t="shared" si="103"/>
        <v>-0.50755709971756824</v>
      </c>
      <c r="G3160" s="2"/>
      <c r="H3160" s="22"/>
    </row>
    <row r="3161" spans="1:8" x14ac:dyDescent="0.25">
      <c r="A3161">
        <v>3160</v>
      </c>
      <c r="B3161">
        <v>2016</v>
      </c>
      <c r="C3161">
        <v>32089</v>
      </c>
      <c r="D3161">
        <v>18945</v>
      </c>
      <c r="E3161" s="2">
        <f t="shared" si="102"/>
        <v>0.59038922995418996</v>
      </c>
      <c r="F3161" s="2">
        <f t="shared" si="103"/>
        <v>-0.52697324780977084</v>
      </c>
      <c r="G3161" s="2"/>
      <c r="H3161" s="22"/>
    </row>
    <row r="3162" spans="1:8" x14ac:dyDescent="0.25">
      <c r="A3162">
        <v>3161</v>
      </c>
      <c r="B3162">
        <v>2016</v>
      </c>
      <c r="C3162">
        <v>32307</v>
      </c>
      <c r="D3162">
        <v>18887</v>
      </c>
      <c r="E3162" s="2">
        <f t="shared" si="102"/>
        <v>0.58461014640789921</v>
      </c>
      <c r="F3162" s="2">
        <f t="shared" si="103"/>
        <v>-0.53681007030114458</v>
      </c>
      <c r="G3162" s="2"/>
      <c r="H3162" s="22"/>
    </row>
    <row r="3163" spans="1:8" x14ac:dyDescent="0.25">
      <c r="A3163">
        <v>3162</v>
      </c>
      <c r="B3163">
        <v>2016</v>
      </c>
      <c r="C3163">
        <v>23139</v>
      </c>
      <c r="D3163">
        <v>13929</v>
      </c>
      <c r="E3163" s="2">
        <f t="shared" si="102"/>
        <v>0.60197069882017373</v>
      </c>
      <c r="F3163" s="2">
        <f t="shared" si="103"/>
        <v>-0.50754650791407752</v>
      </c>
      <c r="G3163" s="2"/>
      <c r="H3163" s="22"/>
    </row>
    <row r="3164" spans="1:8" x14ac:dyDescent="0.25">
      <c r="A3164">
        <v>3163</v>
      </c>
      <c r="B3164">
        <v>2016</v>
      </c>
      <c r="C3164">
        <v>27286</v>
      </c>
      <c r="D3164">
        <v>16592</v>
      </c>
      <c r="E3164" s="2">
        <f t="shared" si="102"/>
        <v>0.6080774023308656</v>
      </c>
      <c r="F3164" s="2">
        <f t="shared" si="103"/>
        <v>-0.49745309865351095</v>
      </c>
      <c r="G3164" s="2"/>
      <c r="H3164" s="22"/>
    </row>
    <row r="3165" spans="1:8" x14ac:dyDescent="0.25">
      <c r="A3165">
        <v>3164</v>
      </c>
      <c r="B3165">
        <v>2016</v>
      </c>
      <c r="C3165">
        <v>28378</v>
      </c>
      <c r="D3165">
        <v>17257</v>
      </c>
      <c r="E3165" s="2">
        <f t="shared" si="102"/>
        <v>0.608111917682712</v>
      </c>
      <c r="F3165" s="2">
        <f t="shared" si="103"/>
        <v>-0.49739633881967965</v>
      </c>
      <c r="G3165" s="2"/>
      <c r="H3165" s="22"/>
    </row>
    <row r="3166" spans="1:8" x14ac:dyDescent="0.25">
      <c r="A3166">
        <v>3165</v>
      </c>
      <c r="B3166">
        <v>2016</v>
      </c>
      <c r="C3166">
        <v>29906</v>
      </c>
      <c r="D3166">
        <v>18009</v>
      </c>
      <c r="E3166" s="2">
        <f t="shared" si="102"/>
        <v>0.60218685213669498</v>
      </c>
      <c r="F3166" s="2">
        <f t="shared" si="103"/>
        <v>-0.50718749622383619</v>
      </c>
      <c r="G3166" s="2"/>
      <c r="H3166" s="22"/>
    </row>
    <row r="3167" spans="1:8" x14ac:dyDescent="0.25">
      <c r="A3167">
        <v>3166</v>
      </c>
      <c r="B3167">
        <v>2016</v>
      </c>
      <c r="C3167">
        <v>27068</v>
      </c>
      <c r="D3167">
        <v>16301</v>
      </c>
      <c r="E3167" s="2">
        <f t="shared" si="102"/>
        <v>0.6022240283729865</v>
      </c>
      <c r="F3167" s="2">
        <f t="shared" si="103"/>
        <v>-0.50712576274582644</v>
      </c>
      <c r="G3167" s="2"/>
      <c r="H3167" s="22"/>
    </row>
    <row r="3168" spans="1:8" x14ac:dyDescent="0.25">
      <c r="A3168">
        <v>3167</v>
      </c>
      <c r="B3168">
        <v>2016</v>
      </c>
      <c r="C3168">
        <v>24230</v>
      </c>
      <c r="D3168">
        <v>14878</v>
      </c>
      <c r="E3168" s="2">
        <f t="shared" si="102"/>
        <v>0.61403219149814281</v>
      </c>
      <c r="F3168" s="2">
        <f t="shared" si="103"/>
        <v>-0.48770792305928473</v>
      </c>
      <c r="G3168" s="2"/>
      <c r="H3168" s="22"/>
    </row>
    <row r="3169" spans="1:8" x14ac:dyDescent="0.25">
      <c r="A3169">
        <v>3168</v>
      </c>
      <c r="B3169">
        <v>2016</v>
      </c>
      <c r="C3169">
        <v>25322</v>
      </c>
      <c r="D3169">
        <v>15099</v>
      </c>
      <c r="E3169" s="2">
        <f t="shared" si="102"/>
        <v>0.59627991469868102</v>
      </c>
      <c r="F3169" s="2">
        <f t="shared" si="103"/>
        <v>-0.5170450666357288</v>
      </c>
      <c r="G3169" s="2"/>
      <c r="H3169" s="22"/>
    </row>
    <row r="3170" spans="1:8" x14ac:dyDescent="0.25">
      <c r="A3170">
        <v>3169</v>
      </c>
      <c r="B3170">
        <v>2016</v>
      </c>
      <c r="C3170">
        <v>26850</v>
      </c>
      <c r="D3170">
        <v>16010</v>
      </c>
      <c r="E3170" s="2">
        <f t="shared" si="102"/>
        <v>0.59627560521415268</v>
      </c>
      <c r="F3170" s="2">
        <f t="shared" si="103"/>
        <v>-0.51705229394625041</v>
      </c>
      <c r="G3170" s="2"/>
      <c r="H3170" s="22"/>
    </row>
    <row r="3171" spans="1:8" x14ac:dyDescent="0.25">
      <c r="A3171">
        <v>3170</v>
      </c>
      <c r="B3171">
        <v>2016</v>
      </c>
      <c r="C3171">
        <v>25977</v>
      </c>
      <c r="D3171">
        <v>15490</v>
      </c>
      <c r="E3171" s="2">
        <f t="shared" si="102"/>
        <v>0.59629672402509915</v>
      </c>
      <c r="F3171" s="2">
        <f t="shared" si="103"/>
        <v>-0.51701687670499652</v>
      </c>
      <c r="G3171" s="2"/>
      <c r="H3171" s="22"/>
    </row>
    <row r="3172" spans="1:8" x14ac:dyDescent="0.25">
      <c r="A3172">
        <v>3171</v>
      </c>
      <c r="B3172">
        <v>2016</v>
      </c>
      <c r="C3172">
        <v>31215</v>
      </c>
      <c r="D3172">
        <v>18613</v>
      </c>
      <c r="E3172" s="2">
        <f t="shared" si="102"/>
        <v>0.5962838378984463</v>
      </c>
      <c r="F3172" s="2">
        <f t="shared" si="103"/>
        <v>-0.51703848719751133</v>
      </c>
      <c r="G3172" s="2"/>
      <c r="H3172" s="22"/>
    </row>
    <row r="3173" spans="1:8" x14ac:dyDescent="0.25">
      <c r="A3173">
        <v>3172</v>
      </c>
      <c r="B3173">
        <v>2016</v>
      </c>
      <c r="C3173">
        <v>32307</v>
      </c>
      <c r="D3173">
        <v>19837</v>
      </c>
      <c r="E3173" s="2">
        <f t="shared" si="102"/>
        <v>0.61401553842820444</v>
      </c>
      <c r="F3173" s="2">
        <f t="shared" si="103"/>
        <v>-0.48773504426888198</v>
      </c>
      <c r="G3173" s="2"/>
      <c r="H3173" s="22"/>
    </row>
    <row r="3174" spans="1:8" x14ac:dyDescent="0.25">
      <c r="A3174">
        <v>3173</v>
      </c>
      <c r="B3174">
        <v>2016</v>
      </c>
      <c r="C3174">
        <v>29906</v>
      </c>
      <c r="D3174">
        <v>18722</v>
      </c>
      <c r="E3174" s="2">
        <f t="shared" si="102"/>
        <v>0.6260282217615194</v>
      </c>
      <c r="F3174" s="2">
        <f t="shared" si="103"/>
        <v>-0.46835982621209904</v>
      </c>
      <c r="G3174" s="2"/>
      <c r="H3174" s="22"/>
    </row>
    <row r="3175" spans="1:8" x14ac:dyDescent="0.25">
      <c r="A3175">
        <v>3174</v>
      </c>
      <c r="B3175">
        <v>2016</v>
      </c>
      <c r="C3175">
        <v>27941</v>
      </c>
      <c r="D3175">
        <v>17492</v>
      </c>
      <c r="E3175" s="2">
        <f t="shared" si="102"/>
        <v>0.62603342757954261</v>
      </c>
      <c r="F3175" s="2">
        <f t="shared" si="103"/>
        <v>-0.46835151061833258</v>
      </c>
      <c r="G3175" s="2"/>
      <c r="H3175" s="22"/>
    </row>
    <row r="3176" spans="1:8" x14ac:dyDescent="0.25">
      <c r="A3176">
        <v>3175</v>
      </c>
      <c r="B3176">
        <v>2016</v>
      </c>
      <c r="C3176">
        <v>27068</v>
      </c>
      <c r="D3176">
        <v>16457</v>
      </c>
      <c r="E3176" s="2">
        <f t="shared" si="102"/>
        <v>0.60798729126644002</v>
      </c>
      <c r="F3176" s="2">
        <f t="shared" si="103"/>
        <v>-0.4976012997567334</v>
      </c>
      <c r="G3176" s="2"/>
      <c r="H3176" s="22"/>
    </row>
    <row r="3177" spans="1:8" x14ac:dyDescent="0.25">
      <c r="A3177">
        <v>3176</v>
      </c>
      <c r="B3177">
        <v>2016</v>
      </c>
      <c r="C3177">
        <v>25103</v>
      </c>
      <c r="D3177">
        <v>15564</v>
      </c>
      <c r="E3177" s="2">
        <f t="shared" si="102"/>
        <v>0.62000557702266657</v>
      </c>
      <c r="F3177" s="2">
        <f t="shared" si="103"/>
        <v>-0.47802680578560708</v>
      </c>
      <c r="G3177" s="2"/>
      <c r="H3177" s="22"/>
    </row>
    <row r="3178" spans="1:8" x14ac:dyDescent="0.25">
      <c r="A3178">
        <v>3177</v>
      </c>
      <c r="B3178">
        <v>2016</v>
      </c>
      <c r="C3178">
        <v>24885</v>
      </c>
      <c r="D3178">
        <v>15279</v>
      </c>
      <c r="E3178" s="2">
        <f t="shared" si="102"/>
        <v>0.61398432790837854</v>
      </c>
      <c r="F3178" s="2">
        <f t="shared" si="103"/>
        <v>-0.48778587573994026</v>
      </c>
      <c r="G3178" s="2"/>
      <c r="H3178" s="22"/>
    </row>
    <row r="3179" spans="1:8" x14ac:dyDescent="0.25">
      <c r="A3179">
        <v>3178</v>
      </c>
      <c r="B3179">
        <v>2016</v>
      </c>
      <c r="C3179">
        <v>30779</v>
      </c>
      <c r="D3179">
        <v>19083</v>
      </c>
      <c r="E3179" s="2">
        <f t="shared" si="102"/>
        <v>0.62000064979369052</v>
      </c>
      <c r="F3179" s="2">
        <f t="shared" si="103"/>
        <v>-0.47803475288920949</v>
      </c>
      <c r="G3179" s="2"/>
      <c r="H3179" s="22"/>
    </row>
    <row r="3180" spans="1:8" x14ac:dyDescent="0.25">
      <c r="A3180">
        <v>3179</v>
      </c>
      <c r="B3180">
        <v>2016</v>
      </c>
      <c r="C3180">
        <v>30342</v>
      </c>
      <c r="D3180">
        <v>18813</v>
      </c>
      <c r="E3180" s="2">
        <f t="shared" si="102"/>
        <v>0.62003163931184502</v>
      </c>
      <c r="F3180" s="2">
        <f t="shared" si="103"/>
        <v>-0.47798477109690746</v>
      </c>
      <c r="G3180" s="2"/>
      <c r="H3180" s="22"/>
    </row>
    <row r="3181" spans="1:8" x14ac:dyDescent="0.25">
      <c r="A3181">
        <v>3180</v>
      </c>
      <c r="B3181">
        <v>2016</v>
      </c>
      <c r="C3181">
        <v>29469</v>
      </c>
      <c r="D3181">
        <v>18449</v>
      </c>
      <c r="E3181" s="2">
        <f t="shared" si="102"/>
        <v>0.62604771115409408</v>
      </c>
      <c r="F3181" s="2">
        <f t="shared" si="103"/>
        <v>-0.468328694885214</v>
      </c>
      <c r="G3181" s="2"/>
      <c r="H3181" s="22"/>
    </row>
    <row r="3182" spans="1:8" x14ac:dyDescent="0.25">
      <c r="A3182">
        <v>3181</v>
      </c>
      <c r="B3182">
        <v>2016</v>
      </c>
      <c r="C3182">
        <v>30342</v>
      </c>
      <c r="D3182">
        <v>18448</v>
      </c>
      <c r="E3182" s="2">
        <f t="shared" si="102"/>
        <v>0.60800210928745635</v>
      </c>
      <c r="F3182" s="2">
        <f t="shared" si="103"/>
        <v>-0.49757692779919771</v>
      </c>
      <c r="G3182" s="2"/>
      <c r="H3182" s="22"/>
    </row>
    <row r="3183" spans="1:8" x14ac:dyDescent="0.25">
      <c r="A3183">
        <v>3182</v>
      </c>
      <c r="B3183">
        <v>2016</v>
      </c>
      <c r="C3183">
        <v>23794</v>
      </c>
      <c r="D3183">
        <v>14609</v>
      </c>
      <c r="E3183" s="2">
        <f t="shared" si="102"/>
        <v>0.61397831386063717</v>
      </c>
      <c r="F3183" s="2">
        <f t="shared" si="103"/>
        <v>-0.4877956709039572</v>
      </c>
      <c r="G3183" s="2"/>
      <c r="H3183" s="22"/>
    </row>
    <row r="3184" spans="1:8" x14ac:dyDescent="0.25">
      <c r="A3184">
        <v>3183</v>
      </c>
      <c r="B3184">
        <v>2016</v>
      </c>
      <c r="C3184">
        <v>31870</v>
      </c>
      <c r="D3184">
        <v>19952</v>
      </c>
      <c r="E3184" s="2">
        <f t="shared" si="102"/>
        <v>0.62604330090994664</v>
      </c>
      <c r="F3184" s="2">
        <f t="shared" si="103"/>
        <v>-0.46833573949156443</v>
      </c>
      <c r="G3184" s="2"/>
      <c r="H3184" s="22"/>
    </row>
    <row r="3185" spans="1:8" x14ac:dyDescent="0.25">
      <c r="A3185">
        <v>3184</v>
      </c>
      <c r="B3185">
        <v>2016</v>
      </c>
      <c r="C3185">
        <v>22920</v>
      </c>
      <c r="D3185">
        <v>14344</v>
      </c>
      <c r="E3185" s="2">
        <f t="shared" si="102"/>
        <v>0.62582897033158813</v>
      </c>
      <c r="F3185" s="2">
        <f t="shared" si="103"/>
        <v>-0.46867815554370706</v>
      </c>
      <c r="G3185" s="2"/>
      <c r="H3185" s="22"/>
    </row>
    <row r="3186" spans="1:8" x14ac:dyDescent="0.25">
      <c r="A3186">
        <v>3185</v>
      </c>
      <c r="B3186">
        <v>2016</v>
      </c>
      <c r="C3186">
        <v>23357</v>
      </c>
      <c r="D3186">
        <v>15039</v>
      </c>
      <c r="E3186" s="2">
        <f t="shared" si="102"/>
        <v>0.64387549770946606</v>
      </c>
      <c r="F3186" s="2">
        <f t="shared" si="103"/>
        <v>-0.44024989810586368</v>
      </c>
      <c r="G3186" s="2"/>
      <c r="H3186" s="22"/>
    </row>
    <row r="3187" spans="1:8" x14ac:dyDescent="0.25">
      <c r="A3187">
        <v>3186</v>
      </c>
      <c r="B3187">
        <v>2016</v>
      </c>
      <c r="C3187">
        <v>31215</v>
      </c>
      <c r="D3187">
        <v>20099</v>
      </c>
      <c r="E3187" s="2">
        <f t="shared" si="102"/>
        <v>0.64388915585455708</v>
      </c>
      <c r="F3187" s="2">
        <f t="shared" si="103"/>
        <v>-0.44022868593009268</v>
      </c>
      <c r="G3187" s="2"/>
      <c r="H3187" s="22"/>
    </row>
    <row r="3188" spans="1:8" x14ac:dyDescent="0.25">
      <c r="A3188">
        <v>3187</v>
      </c>
      <c r="B3188">
        <v>2016</v>
      </c>
      <c r="C3188">
        <v>31870</v>
      </c>
      <c r="D3188">
        <v>20122</v>
      </c>
      <c r="E3188" s="2">
        <f t="shared" si="102"/>
        <v>0.63137747097583929</v>
      </c>
      <c r="F3188" s="2">
        <f t="shared" si="103"/>
        <v>-0.45985138455938618</v>
      </c>
      <c r="G3188" s="2"/>
      <c r="H3188" s="22"/>
    </row>
    <row r="3189" spans="1:8" x14ac:dyDescent="0.25">
      <c r="A3189">
        <v>3188</v>
      </c>
      <c r="B3189">
        <v>2016</v>
      </c>
      <c r="C3189">
        <v>26195</v>
      </c>
      <c r="D3189">
        <v>16702</v>
      </c>
      <c r="E3189" s="2">
        <f t="shared" si="102"/>
        <v>0.63760259591525104</v>
      </c>
      <c r="F3189" s="2">
        <f t="shared" si="103"/>
        <v>-0.45004008012914531</v>
      </c>
      <c r="G3189" s="2"/>
      <c r="H3189" s="22"/>
    </row>
    <row r="3190" spans="1:8" x14ac:dyDescent="0.25">
      <c r="A3190">
        <v>3189</v>
      </c>
      <c r="B3190">
        <v>2016</v>
      </c>
      <c r="C3190">
        <v>29469</v>
      </c>
      <c r="D3190">
        <v>18605</v>
      </c>
      <c r="E3190" s="2">
        <f t="shared" si="102"/>
        <v>0.63134140961688556</v>
      </c>
      <c r="F3190" s="2">
        <f t="shared" si="103"/>
        <v>-0.45990850156225638</v>
      </c>
      <c r="G3190" s="2"/>
      <c r="H3190" s="22"/>
    </row>
    <row r="3191" spans="1:8" x14ac:dyDescent="0.25">
      <c r="A3191">
        <v>3190</v>
      </c>
      <c r="B3191">
        <v>2016</v>
      </c>
      <c r="C3191">
        <v>31434</v>
      </c>
      <c r="D3191">
        <v>19846</v>
      </c>
      <c r="E3191" s="2">
        <f t="shared" si="102"/>
        <v>0.63135458420818225</v>
      </c>
      <c r="F3191" s="2">
        <f t="shared" si="103"/>
        <v>-0.45988763416208789</v>
      </c>
      <c r="G3191" s="2"/>
      <c r="H3191" s="22"/>
    </row>
    <row r="3192" spans="1:8" x14ac:dyDescent="0.25">
      <c r="A3192">
        <v>3191</v>
      </c>
      <c r="B3192">
        <v>2016</v>
      </c>
      <c r="C3192">
        <v>27286</v>
      </c>
      <c r="D3192">
        <v>17568</v>
      </c>
      <c r="E3192" s="2">
        <f t="shared" si="102"/>
        <v>0.64384666129150481</v>
      </c>
      <c r="F3192" s="2">
        <f t="shared" si="103"/>
        <v>-0.44029468481356226</v>
      </c>
      <c r="G3192" s="2"/>
      <c r="H3192" s="22"/>
    </row>
    <row r="3193" spans="1:8" x14ac:dyDescent="0.25">
      <c r="A3193">
        <v>3192</v>
      </c>
      <c r="B3193">
        <v>2016</v>
      </c>
      <c r="C3193">
        <v>31434</v>
      </c>
      <c r="D3193">
        <v>19846</v>
      </c>
      <c r="E3193" s="2">
        <f t="shared" si="102"/>
        <v>0.63135458420818225</v>
      </c>
      <c r="F3193" s="2">
        <f t="shared" si="103"/>
        <v>-0.45988763416208789</v>
      </c>
      <c r="G3193" s="2"/>
      <c r="H3193" s="22"/>
    </row>
    <row r="3194" spans="1:8" x14ac:dyDescent="0.25">
      <c r="A3194">
        <v>3193</v>
      </c>
      <c r="B3194">
        <v>2016</v>
      </c>
      <c r="C3194">
        <v>28596</v>
      </c>
      <c r="D3194">
        <v>18054</v>
      </c>
      <c r="E3194" s="2">
        <f t="shared" si="102"/>
        <v>0.6313470415442719</v>
      </c>
      <c r="F3194" s="2">
        <f t="shared" si="103"/>
        <v>-0.45989958102864226</v>
      </c>
      <c r="G3194" s="2"/>
      <c r="H3194" s="22"/>
    </row>
    <row r="3195" spans="1:8" x14ac:dyDescent="0.25">
      <c r="A3195">
        <v>3194</v>
      </c>
      <c r="B3195">
        <v>2016</v>
      </c>
      <c r="C3195">
        <v>27286</v>
      </c>
      <c r="D3195">
        <v>17568</v>
      </c>
      <c r="E3195" s="2">
        <f t="shared" si="102"/>
        <v>0.64384666129150481</v>
      </c>
      <c r="F3195" s="2">
        <f t="shared" si="103"/>
        <v>-0.44029468481356226</v>
      </c>
      <c r="G3195" s="2"/>
      <c r="H3195" s="22"/>
    </row>
    <row r="3196" spans="1:8" x14ac:dyDescent="0.25">
      <c r="A3196">
        <v>3195</v>
      </c>
      <c r="B3196">
        <v>2016</v>
      </c>
      <c r="C3196">
        <v>24012</v>
      </c>
      <c r="D3196">
        <v>15460</v>
      </c>
      <c r="E3196" s="2">
        <f t="shared" si="102"/>
        <v>0.64384474429451943</v>
      </c>
      <c r="F3196" s="2">
        <f t="shared" si="103"/>
        <v>-0.44029766223032074</v>
      </c>
      <c r="G3196" s="2"/>
      <c r="H3196" s="22"/>
    </row>
    <row r="3197" spans="1:8" x14ac:dyDescent="0.25">
      <c r="A3197">
        <v>3196</v>
      </c>
      <c r="B3197">
        <v>2016</v>
      </c>
      <c r="C3197">
        <v>32525</v>
      </c>
      <c r="D3197">
        <v>20739</v>
      </c>
      <c r="E3197" s="2">
        <f t="shared" si="102"/>
        <v>0.63763259031514219</v>
      </c>
      <c r="F3197" s="2">
        <f t="shared" si="103"/>
        <v>-0.44999303876733132</v>
      </c>
      <c r="G3197" s="2"/>
      <c r="H3197" s="22"/>
    </row>
    <row r="3198" spans="1:8" x14ac:dyDescent="0.25">
      <c r="A3198">
        <v>3197</v>
      </c>
      <c r="B3198">
        <v>2016</v>
      </c>
      <c r="C3198">
        <v>27505</v>
      </c>
      <c r="D3198">
        <v>17709</v>
      </c>
      <c r="E3198" s="2">
        <f t="shared" si="102"/>
        <v>0.64384657335029993</v>
      </c>
      <c r="F3198" s="2">
        <f t="shared" si="103"/>
        <v>-0.44029482140075943</v>
      </c>
      <c r="G3198" s="2"/>
      <c r="H3198" s="22"/>
    </row>
    <row r="3199" spans="1:8" x14ac:dyDescent="0.25">
      <c r="A3199">
        <v>3198</v>
      </c>
      <c r="B3199">
        <v>2016</v>
      </c>
      <c r="C3199">
        <v>28378</v>
      </c>
      <c r="D3199">
        <v>17917</v>
      </c>
      <c r="E3199" s="2">
        <f t="shared" si="102"/>
        <v>0.6313693706392276</v>
      </c>
      <c r="F3199" s="2">
        <f t="shared" si="103"/>
        <v>-0.45986421426736063</v>
      </c>
      <c r="G3199" s="2"/>
      <c r="H3199" s="22"/>
    </row>
    <row r="3200" spans="1:8" x14ac:dyDescent="0.25">
      <c r="A3200">
        <v>3199</v>
      </c>
      <c r="B3200">
        <v>2016</v>
      </c>
      <c r="C3200">
        <v>27286</v>
      </c>
      <c r="D3200">
        <v>17568</v>
      </c>
      <c r="E3200" s="2">
        <f t="shared" si="102"/>
        <v>0.64384666129150481</v>
      </c>
      <c r="F3200" s="2">
        <f t="shared" si="103"/>
        <v>-0.44029468481356226</v>
      </c>
      <c r="G3200" s="2"/>
      <c r="H3200" s="22"/>
    </row>
    <row r="3201" spans="1:8" x14ac:dyDescent="0.25">
      <c r="A3201">
        <v>3200</v>
      </c>
      <c r="B3201">
        <v>2016</v>
      </c>
      <c r="C3201">
        <v>27068</v>
      </c>
      <c r="D3201">
        <v>17428</v>
      </c>
      <c r="E3201" s="2">
        <f t="shared" si="102"/>
        <v>0.64385990837889762</v>
      </c>
      <c r="F3201" s="2">
        <f t="shared" si="103"/>
        <v>-0.44027411011478335</v>
      </c>
      <c r="G3201" s="2"/>
      <c r="H3201" s="22"/>
    </row>
    <row r="3202" spans="1:8" x14ac:dyDescent="0.25">
      <c r="A3202">
        <v>3201</v>
      </c>
      <c r="B3202">
        <v>2016</v>
      </c>
      <c r="C3202">
        <v>24012</v>
      </c>
      <c r="D3202">
        <v>15311</v>
      </c>
      <c r="E3202" s="2">
        <f t="shared" ref="E3202:E3265" si="104">D3202/C3202</f>
        <v>0.63763951357654503</v>
      </c>
      <c r="F3202" s="2">
        <f t="shared" si="103"/>
        <v>-0.44998218106663862</v>
      </c>
      <c r="G3202" s="2"/>
      <c r="H3202" s="22"/>
    </row>
    <row r="3203" spans="1:8" x14ac:dyDescent="0.25">
      <c r="A3203">
        <v>3202</v>
      </c>
      <c r="B3203">
        <v>2016</v>
      </c>
      <c r="C3203">
        <v>26195</v>
      </c>
      <c r="D3203">
        <v>16539</v>
      </c>
      <c r="E3203" s="2">
        <f t="shared" si="104"/>
        <v>0.63138003435770185</v>
      </c>
      <c r="F3203" s="2">
        <f t="shared" ref="F3203:F3266" si="105">LN(E3203)</f>
        <v>-0.45984732458452682</v>
      </c>
      <c r="G3203" s="2"/>
      <c r="H3203" s="22"/>
    </row>
    <row r="3204" spans="1:8" x14ac:dyDescent="0.25">
      <c r="A3204">
        <v>3203</v>
      </c>
      <c r="B3204">
        <v>2016</v>
      </c>
      <c r="C3204">
        <v>24885</v>
      </c>
      <c r="D3204">
        <v>16023</v>
      </c>
      <c r="E3204" s="2">
        <f t="shared" si="104"/>
        <v>0.64388185654008434</v>
      </c>
      <c r="F3204" s="2">
        <f t="shared" si="105"/>
        <v>-0.4402400222847746</v>
      </c>
      <c r="G3204" s="2"/>
      <c r="H3204" s="22"/>
    </row>
    <row r="3205" spans="1:8" x14ac:dyDescent="0.25">
      <c r="A3205">
        <v>3204</v>
      </c>
      <c r="B3205">
        <v>2016</v>
      </c>
      <c r="C3205">
        <v>25977</v>
      </c>
      <c r="D3205">
        <v>16725</v>
      </c>
      <c r="E3205" s="2">
        <f t="shared" si="104"/>
        <v>0.64383878045963738</v>
      </c>
      <c r="F3205" s="2">
        <f t="shared" si="105"/>
        <v>-0.44030692511948166</v>
      </c>
      <c r="G3205" s="2"/>
      <c r="H3205" s="22"/>
    </row>
    <row r="3206" spans="1:8" x14ac:dyDescent="0.25">
      <c r="A3206">
        <v>3205</v>
      </c>
      <c r="B3206">
        <v>2016</v>
      </c>
      <c r="C3206">
        <v>28378</v>
      </c>
      <c r="D3206">
        <v>18449</v>
      </c>
      <c r="E3206" s="2">
        <f t="shared" si="104"/>
        <v>0.65011628726478254</v>
      </c>
      <c r="F3206" s="2">
        <f t="shared" si="105"/>
        <v>-0.43060402860949332</v>
      </c>
      <c r="G3206" s="2"/>
      <c r="H3206" s="22"/>
    </row>
    <row r="3207" spans="1:8" x14ac:dyDescent="0.25">
      <c r="A3207">
        <v>3206</v>
      </c>
      <c r="B3207">
        <v>2016</v>
      </c>
      <c r="C3207">
        <v>26413</v>
      </c>
      <c r="D3207">
        <v>16677</v>
      </c>
      <c r="E3207" s="2">
        <f t="shared" si="104"/>
        <v>0.63139363192367393</v>
      </c>
      <c r="F3207" s="2">
        <f t="shared" si="105"/>
        <v>-0.45982578855422196</v>
      </c>
      <c r="G3207" s="2"/>
      <c r="H3207" s="22"/>
    </row>
    <row r="3208" spans="1:8" x14ac:dyDescent="0.25">
      <c r="A3208">
        <v>3207</v>
      </c>
      <c r="B3208">
        <v>2016</v>
      </c>
      <c r="C3208">
        <v>24230</v>
      </c>
      <c r="D3208">
        <v>15298</v>
      </c>
      <c r="E3208" s="2">
        <f t="shared" si="104"/>
        <v>0.63136607511349563</v>
      </c>
      <c r="F3208" s="2">
        <f t="shared" si="105"/>
        <v>-0.45986943392876012</v>
      </c>
      <c r="G3208" s="2"/>
      <c r="H3208" s="22"/>
    </row>
    <row r="3209" spans="1:8" x14ac:dyDescent="0.25">
      <c r="A3209">
        <v>3208</v>
      </c>
      <c r="B3209">
        <v>2016</v>
      </c>
      <c r="C3209">
        <v>31652</v>
      </c>
      <c r="D3209">
        <v>19984</v>
      </c>
      <c r="E3209" s="2">
        <f t="shared" si="104"/>
        <v>0.63136610640717805</v>
      </c>
      <c r="F3209" s="2">
        <f t="shared" si="105"/>
        <v>-0.4598693843637251</v>
      </c>
      <c r="G3209" s="2"/>
      <c r="H3209" s="22"/>
    </row>
    <row r="3210" spans="1:8" x14ac:dyDescent="0.25">
      <c r="A3210">
        <v>3209</v>
      </c>
      <c r="B3210">
        <v>2016</v>
      </c>
      <c r="C3210">
        <v>26413</v>
      </c>
      <c r="D3210">
        <v>17172</v>
      </c>
      <c r="E3210" s="2">
        <f t="shared" si="104"/>
        <v>0.65013440351342144</v>
      </c>
      <c r="F3210" s="2">
        <f t="shared" si="105"/>
        <v>-0.43057616283134986</v>
      </c>
      <c r="G3210" s="2"/>
      <c r="H3210" s="22"/>
    </row>
    <row r="3211" spans="1:8" x14ac:dyDescent="0.25">
      <c r="A3211">
        <v>3210</v>
      </c>
      <c r="B3211">
        <v>2016</v>
      </c>
      <c r="C3211">
        <v>28596</v>
      </c>
      <c r="D3211">
        <v>18412</v>
      </c>
      <c r="E3211" s="2">
        <f t="shared" si="104"/>
        <v>0.64386627500349702</v>
      </c>
      <c r="F3211" s="2">
        <f t="shared" si="105"/>
        <v>-0.44026422194961035</v>
      </c>
      <c r="G3211" s="2"/>
      <c r="H3211" s="22"/>
    </row>
    <row r="3212" spans="1:8" x14ac:dyDescent="0.25">
      <c r="A3212">
        <v>3211</v>
      </c>
      <c r="B3212">
        <v>2016</v>
      </c>
      <c r="C3212">
        <v>29906</v>
      </c>
      <c r="D3212">
        <v>19421</v>
      </c>
      <c r="E3212" s="2">
        <f t="shared" si="104"/>
        <v>0.64940145790142445</v>
      </c>
      <c r="F3212" s="2">
        <f t="shared" si="105"/>
        <v>-0.43170417431833763</v>
      </c>
      <c r="G3212" s="2"/>
      <c r="H3212" s="22"/>
    </row>
    <row r="3213" spans="1:8" x14ac:dyDescent="0.25">
      <c r="A3213">
        <v>3212</v>
      </c>
      <c r="B3213">
        <v>2016</v>
      </c>
      <c r="C3213">
        <v>24230</v>
      </c>
      <c r="D3213">
        <v>16045</v>
      </c>
      <c r="E3213" s="2">
        <f t="shared" si="104"/>
        <v>0.66219562525794473</v>
      </c>
      <c r="F3213" s="2">
        <f t="shared" si="105"/>
        <v>-0.4121942602666141</v>
      </c>
      <c r="G3213" s="2"/>
      <c r="H3213" s="22"/>
    </row>
    <row r="3214" spans="1:8" x14ac:dyDescent="0.25">
      <c r="A3214">
        <v>3213</v>
      </c>
      <c r="B3214">
        <v>2016</v>
      </c>
      <c r="C3214">
        <v>24667</v>
      </c>
      <c r="D3214">
        <v>16177</v>
      </c>
      <c r="E3214" s="2">
        <f t="shared" si="104"/>
        <v>0.65581546195321683</v>
      </c>
      <c r="F3214" s="2">
        <f t="shared" si="105"/>
        <v>-0.4218758376107099</v>
      </c>
      <c r="G3214" s="2"/>
      <c r="H3214" s="22"/>
    </row>
    <row r="3215" spans="1:8" x14ac:dyDescent="0.25">
      <c r="A3215">
        <v>3214</v>
      </c>
      <c r="B3215">
        <v>2016</v>
      </c>
      <c r="C3215">
        <v>27505</v>
      </c>
      <c r="D3215">
        <v>17687</v>
      </c>
      <c r="E3215" s="2">
        <f t="shared" si="104"/>
        <v>0.64304671877840391</v>
      </c>
      <c r="F3215" s="2">
        <f t="shared" si="105"/>
        <v>-0.44153789987476483</v>
      </c>
      <c r="G3215" s="2"/>
      <c r="H3215" s="22"/>
    </row>
    <row r="3216" spans="1:8" x14ac:dyDescent="0.25">
      <c r="A3216">
        <v>3215</v>
      </c>
      <c r="B3216">
        <v>2016</v>
      </c>
      <c r="C3216">
        <v>29251</v>
      </c>
      <c r="D3216">
        <v>19183</v>
      </c>
      <c r="E3216" s="2">
        <f t="shared" si="104"/>
        <v>0.65580663908926196</v>
      </c>
      <c r="F3216" s="2">
        <f t="shared" si="105"/>
        <v>-0.42188929097345518</v>
      </c>
      <c r="G3216" s="2"/>
      <c r="H3216" s="22"/>
    </row>
    <row r="3217" spans="1:8" x14ac:dyDescent="0.25">
      <c r="A3217">
        <v>3216</v>
      </c>
      <c r="B3217">
        <v>2016</v>
      </c>
      <c r="C3217">
        <v>32525</v>
      </c>
      <c r="D3217">
        <v>21536</v>
      </c>
      <c r="E3217" s="2">
        <f t="shared" si="104"/>
        <v>0.66213681783243661</v>
      </c>
      <c r="F3217" s="2">
        <f t="shared" si="105"/>
        <v>-0.41228307093625166</v>
      </c>
      <c r="G3217" s="2"/>
      <c r="H3217" s="22"/>
    </row>
    <row r="3218" spans="1:8" x14ac:dyDescent="0.25">
      <c r="A3218">
        <v>3217</v>
      </c>
      <c r="B3218">
        <v>2016</v>
      </c>
      <c r="C3218">
        <v>22920</v>
      </c>
      <c r="D3218">
        <v>15031</v>
      </c>
      <c r="E3218" s="2">
        <f t="shared" si="104"/>
        <v>0.65580279232111693</v>
      </c>
      <c r="F3218" s="2">
        <f t="shared" si="105"/>
        <v>-0.42189515669544969</v>
      </c>
      <c r="G3218" s="2"/>
      <c r="H3218" s="22"/>
    </row>
    <row r="3219" spans="1:8" x14ac:dyDescent="0.25">
      <c r="A3219">
        <v>3218</v>
      </c>
      <c r="B3219">
        <v>2016</v>
      </c>
      <c r="C3219">
        <v>24448</v>
      </c>
      <c r="D3219">
        <v>15722</v>
      </c>
      <c r="E3219" s="2">
        <f t="shared" si="104"/>
        <v>0.64307918848167545</v>
      </c>
      <c r="F3219" s="2">
        <f t="shared" si="105"/>
        <v>-0.44148740761254518</v>
      </c>
      <c r="G3219" s="2"/>
      <c r="H3219" s="22"/>
    </row>
    <row r="3220" spans="1:8" x14ac:dyDescent="0.25">
      <c r="A3220">
        <v>3219</v>
      </c>
      <c r="B3220">
        <v>2016</v>
      </c>
      <c r="C3220">
        <v>24448</v>
      </c>
      <c r="D3220">
        <v>15877</v>
      </c>
      <c r="E3220" s="2">
        <f t="shared" si="104"/>
        <v>0.64941917539267013</v>
      </c>
      <c r="F3220" s="2">
        <f t="shared" si="105"/>
        <v>-0.43167689188873559</v>
      </c>
      <c r="G3220" s="2"/>
      <c r="H3220" s="22"/>
    </row>
    <row r="3221" spans="1:8" x14ac:dyDescent="0.25">
      <c r="A3221">
        <v>3220</v>
      </c>
      <c r="B3221">
        <v>2016</v>
      </c>
      <c r="C3221">
        <v>31870</v>
      </c>
      <c r="D3221">
        <v>21104</v>
      </c>
      <c r="E3221" s="2">
        <f t="shared" si="104"/>
        <v>0.66219014747411353</v>
      </c>
      <c r="F3221" s="2">
        <f t="shared" si="105"/>
        <v>-0.41220253245428634</v>
      </c>
      <c r="G3221" s="2"/>
      <c r="H3221" s="22"/>
    </row>
    <row r="3222" spans="1:8" x14ac:dyDescent="0.25">
      <c r="A3222">
        <v>3221</v>
      </c>
      <c r="B3222">
        <v>2016</v>
      </c>
      <c r="C3222">
        <v>25322</v>
      </c>
      <c r="D3222">
        <v>16767</v>
      </c>
      <c r="E3222" s="2">
        <f t="shared" si="104"/>
        <v>0.66215148882394759</v>
      </c>
      <c r="F3222" s="2">
        <f t="shared" si="105"/>
        <v>-0.41226091414239063</v>
      </c>
      <c r="G3222" s="2"/>
      <c r="H3222" s="22"/>
    </row>
    <row r="3223" spans="1:8" x14ac:dyDescent="0.25">
      <c r="A3223">
        <v>3222</v>
      </c>
      <c r="B3223">
        <v>2016</v>
      </c>
      <c r="C3223">
        <v>23575</v>
      </c>
      <c r="D3223">
        <v>15611</v>
      </c>
      <c r="E3223" s="2">
        <f t="shared" si="104"/>
        <v>0.66218451749734886</v>
      </c>
      <c r="F3223" s="2">
        <f t="shared" si="105"/>
        <v>-0.41221103454499164</v>
      </c>
      <c r="G3223" s="2"/>
      <c r="H3223" s="22"/>
    </row>
    <row r="3224" spans="1:8" x14ac:dyDescent="0.25">
      <c r="A3224">
        <v>3223</v>
      </c>
      <c r="B3224">
        <v>2016</v>
      </c>
      <c r="C3224">
        <v>31434</v>
      </c>
      <c r="D3224">
        <v>20814</v>
      </c>
      <c r="E3224" s="2">
        <f t="shared" si="104"/>
        <v>0.66214926512693262</v>
      </c>
      <c r="F3224" s="2">
        <f t="shared" si="105"/>
        <v>-0.41226427243847003</v>
      </c>
      <c r="G3224" s="2"/>
      <c r="H3224" s="22"/>
    </row>
    <row r="3225" spans="1:8" x14ac:dyDescent="0.25">
      <c r="A3225">
        <v>3224</v>
      </c>
      <c r="B3225">
        <v>2016</v>
      </c>
      <c r="C3225">
        <v>25322</v>
      </c>
      <c r="D3225">
        <v>16283</v>
      </c>
      <c r="E3225" s="2">
        <f t="shared" si="104"/>
        <v>0.6430376747492299</v>
      </c>
      <c r="F3225" s="2">
        <f t="shared" si="105"/>
        <v>-0.44155196431597826</v>
      </c>
      <c r="G3225" s="2"/>
      <c r="H3225" s="22"/>
    </row>
    <row r="3226" spans="1:8" x14ac:dyDescent="0.25">
      <c r="A3226">
        <v>3225</v>
      </c>
      <c r="B3226">
        <v>2016</v>
      </c>
      <c r="C3226">
        <v>27286</v>
      </c>
      <c r="D3226">
        <v>18396</v>
      </c>
      <c r="E3226" s="2">
        <f t="shared" si="104"/>
        <v>0.6741918932786044</v>
      </c>
      <c r="F3226" s="2">
        <f t="shared" si="105"/>
        <v>-0.39424050046300502</v>
      </c>
      <c r="G3226" s="2"/>
      <c r="H3226" s="22"/>
    </row>
    <row r="3227" spans="1:8" x14ac:dyDescent="0.25">
      <c r="A3227">
        <v>3226</v>
      </c>
      <c r="B3227">
        <v>2016</v>
      </c>
      <c r="C3227">
        <v>29469</v>
      </c>
      <c r="D3227">
        <v>19295</v>
      </c>
      <c r="E3227" s="2">
        <f t="shared" si="104"/>
        <v>0.65475584512538598</v>
      </c>
      <c r="F3227" s="2">
        <f t="shared" si="105"/>
        <v>-0.42349286837126016</v>
      </c>
      <c r="G3227" s="2"/>
      <c r="H3227" s="22"/>
    </row>
    <row r="3228" spans="1:8" x14ac:dyDescent="0.25">
      <c r="A3228">
        <v>3227</v>
      </c>
      <c r="B3228">
        <v>2016</v>
      </c>
      <c r="C3228">
        <v>29469</v>
      </c>
      <c r="D3228">
        <v>19677</v>
      </c>
      <c r="E3228" s="2">
        <f t="shared" si="104"/>
        <v>0.66771861956632395</v>
      </c>
      <c r="F3228" s="2">
        <f t="shared" si="105"/>
        <v>-0.40388842238113409</v>
      </c>
      <c r="G3228" s="2"/>
      <c r="H3228" s="22"/>
    </row>
    <row r="3229" spans="1:8" x14ac:dyDescent="0.25">
      <c r="A3229">
        <v>3228</v>
      </c>
      <c r="B3229">
        <v>2016</v>
      </c>
      <c r="C3229">
        <v>24448</v>
      </c>
      <c r="D3229">
        <v>16008</v>
      </c>
      <c r="E3229" s="2">
        <f t="shared" si="104"/>
        <v>0.6547774869109948</v>
      </c>
      <c r="F3229" s="2">
        <f t="shared" si="105"/>
        <v>-0.42345981570267766</v>
      </c>
      <c r="G3229" s="2"/>
      <c r="H3229" s="22"/>
    </row>
    <row r="3230" spans="1:8" x14ac:dyDescent="0.25">
      <c r="A3230">
        <v>3229</v>
      </c>
      <c r="B3230">
        <v>2016</v>
      </c>
      <c r="C3230">
        <v>29906</v>
      </c>
      <c r="D3230">
        <v>20162</v>
      </c>
      <c r="E3230" s="2">
        <f t="shared" si="104"/>
        <v>0.67417909449608771</v>
      </c>
      <c r="F3230" s="2">
        <f t="shared" si="105"/>
        <v>-0.39425948452990223</v>
      </c>
      <c r="G3230" s="2"/>
      <c r="H3230" s="22"/>
    </row>
    <row r="3231" spans="1:8" x14ac:dyDescent="0.25">
      <c r="A3231">
        <v>3230</v>
      </c>
      <c r="B3231">
        <v>2016</v>
      </c>
      <c r="C3231">
        <v>23575</v>
      </c>
      <c r="D3231">
        <v>15589</v>
      </c>
      <c r="E3231" s="2">
        <f t="shared" si="104"/>
        <v>0.66125132555673383</v>
      </c>
      <c r="F3231" s="2">
        <f t="shared" si="105"/>
        <v>-0.41362129118897734</v>
      </c>
      <c r="G3231" s="2"/>
      <c r="H3231" s="22"/>
    </row>
    <row r="3232" spans="1:8" x14ac:dyDescent="0.25">
      <c r="A3232">
        <v>3231</v>
      </c>
      <c r="B3232">
        <v>2016</v>
      </c>
      <c r="C3232">
        <v>31652</v>
      </c>
      <c r="D3232">
        <v>21340</v>
      </c>
      <c r="E3232" s="2">
        <f t="shared" si="104"/>
        <v>0.67420700113736887</v>
      </c>
      <c r="F3232" s="2">
        <f t="shared" si="105"/>
        <v>-0.39421809187333967</v>
      </c>
      <c r="G3232" s="2"/>
      <c r="H3232" s="22"/>
    </row>
    <row r="3233" spans="1:8" x14ac:dyDescent="0.25">
      <c r="A3233">
        <v>3232</v>
      </c>
      <c r="B3233">
        <v>2016</v>
      </c>
      <c r="C3233">
        <v>27723</v>
      </c>
      <c r="D3233">
        <v>18691</v>
      </c>
      <c r="E3233" s="2">
        <f t="shared" si="104"/>
        <v>0.67420553331169064</v>
      </c>
      <c r="F3233" s="2">
        <f t="shared" si="105"/>
        <v>-0.39422026898997231</v>
      </c>
      <c r="G3233" s="2"/>
      <c r="H3233" s="22"/>
    </row>
    <row r="3234" spans="1:8" x14ac:dyDescent="0.25">
      <c r="A3234">
        <v>3233</v>
      </c>
      <c r="B3234">
        <v>2016</v>
      </c>
      <c r="C3234">
        <v>24448</v>
      </c>
      <c r="D3234">
        <v>16483</v>
      </c>
      <c r="E3234" s="2">
        <f t="shared" si="104"/>
        <v>0.67420647905759157</v>
      </c>
      <c r="F3234" s="2">
        <f t="shared" si="105"/>
        <v>-0.39421886623489116</v>
      </c>
      <c r="G3234" s="2"/>
      <c r="H3234" s="22"/>
    </row>
    <row r="3235" spans="1:8" x14ac:dyDescent="0.25">
      <c r="A3235">
        <v>3234</v>
      </c>
      <c r="B3235">
        <v>2016</v>
      </c>
      <c r="C3235">
        <v>26850</v>
      </c>
      <c r="D3235">
        <v>18102</v>
      </c>
      <c r="E3235" s="2">
        <f t="shared" si="104"/>
        <v>0.67418994413407818</v>
      </c>
      <c r="F3235" s="2">
        <f t="shared" si="105"/>
        <v>-0.39424339154989468</v>
      </c>
      <c r="G3235" s="2"/>
      <c r="H3235" s="22"/>
    </row>
    <row r="3236" spans="1:8" x14ac:dyDescent="0.25">
      <c r="A3236">
        <v>3235</v>
      </c>
      <c r="B3236">
        <v>2016</v>
      </c>
      <c r="C3236">
        <v>32525</v>
      </c>
      <c r="D3236">
        <v>21929</v>
      </c>
      <c r="E3236" s="2">
        <f t="shared" si="104"/>
        <v>0.67421983089930826</v>
      </c>
      <c r="F3236" s="2">
        <f t="shared" si="105"/>
        <v>-0.39419906264367</v>
      </c>
      <c r="G3236" s="2"/>
      <c r="H3236" s="22"/>
    </row>
    <row r="3237" spans="1:8" x14ac:dyDescent="0.25">
      <c r="A3237">
        <v>3236</v>
      </c>
      <c r="B3237">
        <v>2016</v>
      </c>
      <c r="C3237">
        <v>30342</v>
      </c>
      <c r="D3237">
        <v>20456</v>
      </c>
      <c r="E3237" s="2">
        <f t="shared" si="104"/>
        <v>0.67418100322984642</v>
      </c>
      <c r="F3237" s="2">
        <f t="shared" si="105"/>
        <v>-0.39425665333701548</v>
      </c>
      <c r="G3237" s="2"/>
      <c r="H3237" s="22"/>
    </row>
    <row r="3238" spans="1:8" x14ac:dyDescent="0.25">
      <c r="A3238">
        <v>3237</v>
      </c>
      <c r="B3238">
        <v>2016</v>
      </c>
      <c r="C3238">
        <v>24012</v>
      </c>
      <c r="D3238">
        <v>15878</v>
      </c>
      <c r="E3238" s="2">
        <f t="shared" si="104"/>
        <v>0.6612527069798434</v>
      </c>
      <c r="F3238" s="2">
        <f t="shared" si="105"/>
        <v>-0.41361920208667502</v>
      </c>
      <c r="G3238" s="2"/>
      <c r="H3238" s="22"/>
    </row>
    <row r="3239" spans="1:8" x14ac:dyDescent="0.25">
      <c r="A3239">
        <v>3238</v>
      </c>
      <c r="B3239">
        <v>2016</v>
      </c>
      <c r="C3239">
        <v>30342</v>
      </c>
      <c r="D3239">
        <v>19866</v>
      </c>
      <c r="E3239" s="2">
        <f t="shared" si="104"/>
        <v>0.65473600949179356</v>
      </c>
      <c r="F3239" s="2">
        <f t="shared" si="105"/>
        <v>-0.42352316353273672</v>
      </c>
      <c r="G3239" s="2"/>
      <c r="H3239" s="22"/>
    </row>
    <row r="3240" spans="1:8" x14ac:dyDescent="0.25">
      <c r="A3240">
        <v>3239</v>
      </c>
      <c r="B3240">
        <v>2016</v>
      </c>
      <c r="C3240">
        <v>25540</v>
      </c>
      <c r="D3240">
        <v>17190</v>
      </c>
      <c r="E3240" s="2">
        <f t="shared" si="104"/>
        <v>0.67306186374314803</v>
      </c>
      <c r="F3240" s="2">
        <f t="shared" si="105"/>
        <v>-0.39591803120963531</v>
      </c>
      <c r="G3240" s="2"/>
      <c r="H3240" s="22"/>
    </row>
    <row r="3241" spans="1:8" x14ac:dyDescent="0.25">
      <c r="A3241">
        <v>3240</v>
      </c>
      <c r="B3241">
        <v>2016</v>
      </c>
      <c r="C3241">
        <v>24667</v>
      </c>
      <c r="D3241">
        <v>16765</v>
      </c>
      <c r="E3241" s="2">
        <f t="shared" si="104"/>
        <v>0.67965297766246402</v>
      </c>
      <c r="F3241" s="2">
        <f t="shared" si="105"/>
        <v>-0.38617293804007502</v>
      </c>
      <c r="G3241" s="2"/>
      <c r="H3241" s="22"/>
    </row>
    <row r="3242" spans="1:8" x14ac:dyDescent="0.25">
      <c r="A3242">
        <v>3241</v>
      </c>
      <c r="B3242">
        <v>2016</v>
      </c>
      <c r="C3242">
        <v>30561</v>
      </c>
      <c r="D3242">
        <v>20770</v>
      </c>
      <c r="E3242" s="2">
        <f t="shared" si="104"/>
        <v>0.67962435784169362</v>
      </c>
      <c r="F3242" s="2">
        <f t="shared" si="105"/>
        <v>-0.38621504838801812</v>
      </c>
      <c r="G3242" s="2"/>
      <c r="H3242" s="22"/>
    </row>
    <row r="3243" spans="1:8" x14ac:dyDescent="0.25">
      <c r="A3243">
        <v>3242</v>
      </c>
      <c r="B3243">
        <v>2016</v>
      </c>
      <c r="C3243">
        <v>30342</v>
      </c>
      <c r="D3243">
        <v>20822</v>
      </c>
      <c r="E3243" s="2">
        <f t="shared" si="104"/>
        <v>0.68624349087074021</v>
      </c>
      <c r="F3243" s="2">
        <f t="shared" si="105"/>
        <v>-0.37652277127333983</v>
      </c>
      <c r="G3243" s="2"/>
      <c r="H3243" s="22"/>
    </row>
    <row r="3244" spans="1:8" x14ac:dyDescent="0.25">
      <c r="A3244">
        <v>3243</v>
      </c>
      <c r="B3244">
        <v>2016</v>
      </c>
      <c r="C3244">
        <v>24230</v>
      </c>
      <c r="D3244">
        <v>16148</v>
      </c>
      <c r="E3244" s="2">
        <f t="shared" si="104"/>
        <v>0.66644655385885265</v>
      </c>
      <c r="F3244" s="2">
        <f t="shared" si="105"/>
        <v>-0.40579533183773997</v>
      </c>
      <c r="G3244" s="2"/>
      <c r="H3244" s="22"/>
    </row>
    <row r="3245" spans="1:8" x14ac:dyDescent="0.25">
      <c r="A3245">
        <v>3244</v>
      </c>
      <c r="B3245">
        <v>2016</v>
      </c>
      <c r="C3245">
        <v>23794</v>
      </c>
      <c r="D3245">
        <v>16015</v>
      </c>
      <c r="E3245" s="2">
        <f t="shared" si="104"/>
        <v>0.67306884088425656</v>
      </c>
      <c r="F3245" s="2">
        <f t="shared" si="105"/>
        <v>-0.39590766499321278</v>
      </c>
      <c r="G3245" s="2"/>
      <c r="H3245" s="22"/>
    </row>
    <row r="3246" spans="1:8" x14ac:dyDescent="0.25">
      <c r="A3246">
        <v>3245</v>
      </c>
      <c r="B3246">
        <v>2016</v>
      </c>
      <c r="C3246">
        <v>30997</v>
      </c>
      <c r="D3246">
        <v>20658</v>
      </c>
      <c r="E3246" s="2">
        <f t="shared" si="104"/>
        <v>0.66645159208955707</v>
      </c>
      <c r="F3246" s="2">
        <f t="shared" si="105"/>
        <v>-0.40578777202423172</v>
      </c>
      <c r="G3246" s="2"/>
      <c r="H3246" s="22"/>
    </row>
    <row r="3247" spans="1:8" x14ac:dyDescent="0.25">
      <c r="A3247">
        <v>3246</v>
      </c>
      <c r="B3247">
        <v>2016</v>
      </c>
      <c r="C3247">
        <v>26413</v>
      </c>
      <c r="D3247">
        <v>17603</v>
      </c>
      <c r="E3247" s="2">
        <f t="shared" si="104"/>
        <v>0.66645212584712077</v>
      </c>
      <c r="F3247" s="2">
        <f t="shared" si="105"/>
        <v>-0.40578697112982876</v>
      </c>
      <c r="G3247" s="2"/>
      <c r="H3247" s="22"/>
    </row>
    <row r="3248" spans="1:8" x14ac:dyDescent="0.25">
      <c r="A3248">
        <v>3247</v>
      </c>
      <c r="B3248">
        <v>2016</v>
      </c>
      <c r="C3248">
        <v>23575</v>
      </c>
      <c r="D3248">
        <v>15868</v>
      </c>
      <c r="E3248" s="2">
        <f t="shared" si="104"/>
        <v>0.67308589607635205</v>
      </c>
      <c r="F3248" s="2">
        <f t="shared" si="105"/>
        <v>-0.39588232586743749</v>
      </c>
      <c r="G3248" s="2"/>
      <c r="H3248" s="22"/>
    </row>
    <row r="3249" spans="1:8" x14ac:dyDescent="0.25">
      <c r="A3249">
        <v>3248</v>
      </c>
      <c r="B3249">
        <v>2016</v>
      </c>
      <c r="C3249">
        <v>25103</v>
      </c>
      <c r="D3249">
        <v>16896</v>
      </c>
      <c r="E3249" s="2">
        <f t="shared" si="104"/>
        <v>0.67306696410787559</v>
      </c>
      <c r="F3249" s="2">
        <f t="shared" si="105"/>
        <v>-0.39591045338406311</v>
      </c>
      <c r="G3249" s="2"/>
      <c r="H3249" s="22"/>
    </row>
    <row r="3250" spans="1:8" x14ac:dyDescent="0.25">
      <c r="A3250">
        <v>3249</v>
      </c>
      <c r="B3250">
        <v>2016</v>
      </c>
      <c r="C3250">
        <v>28378</v>
      </c>
      <c r="D3250">
        <v>19287</v>
      </c>
      <c r="E3250" s="2">
        <f t="shared" si="104"/>
        <v>0.67964620480654026</v>
      </c>
      <c r="F3250" s="2">
        <f t="shared" si="105"/>
        <v>-0.3861829032574623</v>
      </c>
      <c r="G3250" s="2"/>
      <c r="H3250" s="22"/>
    </row>
    <row r="3251" spans="1:8" x14ac:dyDescent="0.25">
      <c r="A3251">
        <v>3250</v>
      </c>
      <c r="B3251">
        <v>2016</v>
      </c>
      <c r="C3251">
        <v>29687</v>
      </c>
      <c r="D3251">
        <v>19981</v>
      </c>
      <c r="E3251" s="2">
        <f t="shared" si="104"/>
        <v>0.6730555461986728</v>
      </c>
      <c r="F3251" s="2">
        <f t="shared" si="105"/>
        <v>-0.39592741752977145</v>
      </c>
      <c r="G3251" s="2"/>
      <c r="H3251" s="22"/>
    </row>
    <row r="3252" spans="1:8" x14ac:dyDescent="0.25">
      <c r="A3252">
        <v>3251</v>
      </c>
      <c r="B3252">
        <v>2016</v>
      </c>
      <c r="C3252">
        <v>31215</v>
      </c>
      <c r="D3252">
        <v>21215</v>
      </c>
      <c r="E3252" s="2">
        <f t="shared" si="104"/>
        <v>0.67964119814191892</v>
      </c>
      <c r="F3252" s="2">
        <f t="shared" si="105"/>
        <v>-0.38619026985941929</v>
      </c>
      <c r="G3252" s="2"/>
      <c r="H3252" s="22"/>
    </row>
    <row r="3253" spans="1:8" x14ac:dyDescent="0.25">
      <c r="A3253">
        <v>3252</v>
      </c>
      <c r="B3253">
        <v>2016</v>
      </c>
      <c r="C3253">
        <v>24885</v>
      </c>
      <c r="D3253">
        <v>17077</v>
      </c>
      <c r="E3253" s="2">
        <f t="shared" si="104"/>
        <v>0.68623668876833432</v>
      </c>
      <c r="F3253" s="2">
        <f t="shared" si="105"/>
        <v>-0.37653268340541557</v>
      </c>
      <c r="G3253" s="2"/>
      <c r="H3253" s="22"/>
    </row>
    <row r="3254" spans="1:8" x14ac:dyDescent="0.25">
      <c r="A3254">
        <v>3253</v>
      </c>
      <c r="B3254">
        <v>2016</v>
      </c>
      <c r="C3254">
        <v>27286</v>
      </c>
      <c r="D3254">
        <v>18545</v>
      </c>
      <c r="E3254" s="2">
        <f t="shared" si="104"/>
        <v>0.67965256908304628</v>
      </c>
      <c r="F3254" s="2">
        <f t="shared" si="105"/>
        <v>-0.38617353919912822</v>
      </c>
      <c r="G3254" s="2"/>
      <c r="H3254" s="22"/>
    </row>
    <row r="3255" spans="1:8" x14ac:dyDescent="0.25">
      <c r="A3255">
        <v>3254</v>
      </c>
      <c r="B3255">
        <v>2016</v>
      </c>
      <c r="C3255">
        <v>27723</v>
      </c>
      <c r="D3255">
        <v>18659</v>
      </c>
      <c r="E3255" s="2">
        <f t="shared" si="104"/>
        <v>0.67305125707895974</v>
      </c>
      <c r="F3255" s="2">
        <f t="shared" si="105"/>
        <v>-0.39593379015890107</v>
      </c>
      <c r="G3255" s="2"/>
      <c r="H3255" s="22"/>
    </row>
    <row r="3256" spans="1:8" x14ac:dyDescent="0.25">
      <c r="A3256">
        <v>3255</v>
      </c>
      <c r="B3256">
        <v>2016</v>
      </c>
      <c r="C3256">
        <v>31652</v>
      </c>
      <c r="D3256">
        <v>21721</v>
      </c>
      <c r="E3256" s="2">
        <f t="shared" si="104"/>
        <v>0.68624415518766591</v>
      </c>
      <c r="F3256" s="2">
        <f t="shared" si="105"/>
        <v>-0.37652180322539042</v>
      </c>
      <c r="G3256" s="2"/>
      <c r="H3256" s="22"/>
    </row>
    <row r="3257" spans="1:8" x14ac:dyDescent="0.25">
      <c r="A3257">
        <v>3256</v>
      </c>
      <c r="B3257">
        <v>2016</v>
      </c>
      <c r="C3257">
        <v>29469</v>
      </c>
      <c r="D3257">
        <v>19834</v>
      </c>
      <c r="E3257" s="2">
        <f t="shared" si="104"/>
        <v>0.67304625199362045</v>
      </c>
      <c r="F3257" s="2">
        <f t="shared" si="105"/>
        <v>-0.39594122659690884</v>
      </c>
      <c r="G3257" s="2"/>
      <c r="H3257" s="22"/>
    </row>
    <row r="3258" spans="1:8" x14ac:dyDescent="0.25">
      <c r="A3258">
        <v>3257</v>
      </c>
      <c r="B3258">
        <v>2016</v>
      </c>
      <c r="C3258">
        <v>30124</v>
      </c>
      <c r="D3258">
        <v>20076</v>
      </c>
      <c r="E3258" s="2">
        <f t="shared" si="104"/>
        <v>0.6664453591820475</v>
      </c>
      <c r="F3258" s="2">
        <f t="shared" si="105"/>
        <v>-0.40579712444641808</v>
      </c>
      <c r="G3258" s="2"/>
      <c r="H3258" s="22"/>
    </row>
    <row r="3259" spans="1:8" x14ac:dyDescent="0.25">
      <c r="A3259">
        <v>3258</v>
      </c>
      <c r="B3259">
        <v>2016</v>
      </c>
      <c r="C3259">
        <v>27941</v>
      </c>
      <c r="D3259">
        <v>19511</v>
      </c>
      <c r="E3259" s="2">
        <f t="shared" si="104"/>
        <v>0.69829283132314524</v>
      </c>
      <c r="F3259" s="2">
        <f t="shared" si="105"/>
        <v>-0.35911673508124509</v>
      </c>
      <c r="G3259" s="2"/>
      <c r="H3259" s="22"/>
    </row>
    <row r="3260" spans="1:8" x14ac:dyDescent="0.25">
      <c r="A3260">
        <v>3259</v>
      </c>
      <c r="B3260">
        <v>2016</v>
      </c>
      <c r="C3260">
        <v>29687</v>
      </c>
      <c r="D3260">
        <v>20331</v>
      </c>
      <c r="E3260" s="2">
        <f t="shared" si="104"/>
        <v>0.68484521844578439</v>
      </c>
      <c r="F3260" s="2">
        <f t="shared" si="105"/>
        <v>-0.3785624247256813</v>
      </c>
      <c r="G3260" s="2"/>
      <c r="H3260" s="22"/>
    </row>
    <row r="3261" spans="1:8" x14ac:dyDescent="0.25">
      <c r="A3261">
        <v>3260</v>
      </c>
      <c r="B3261">
        <v>2016</v>
      </c>
      <c r="C3261">
        <v>28596</v>
      </c>
      <c r="D3261">
        <v>19584</v>
      </c>
      <c r="E3261" s="2">
        <f t="shared" si="104"/>
        <v>0.68485102811582044</v>
      </c>
      <c r="F3261" s="2">
        <f t="shared" si="105"/>
        <v>-0.37855394157468975</v>
      </c>
      <c r="G3261" s="2"/>
      <c r="H3261" s="22"/>
    </row>
    <row r="3262" spans="1:8" x14ac:dyDescent="0.25">
      <c r="A3262">
        <v>3261</v>
      </c>
      <c r="B3262">
        <v>2016</v>
      </c>
      <c r="C3262">
        <v>28814</v>
      </c>
      <c r="D3262">
        <v>19540</v>
      </c>
      <c r="E3262" s="2">
        <f t="shared" si="104"/>
        <v>0.67814256958422992</v>
      </c>
      <c r="F3262" s="2">
        <f t="shared" si="105"/>
        <v>-0.38839773352464452</v>
      </c>
      <c r="G3262" s="2"/>
      <c r="H3262" s="22"/>
    </row>
    <row r="3263" spans="1:8" x14ac:dyDescent="0.25">
      <c r="A3263">
        <v>3262</v>
      </c>
      <c r="B3263">
        <v>2016</v>
      </c>
      <c r="C3263">
        <v>28159</v>
      </c>
      <c r="D3263">
        <v>19096</v>
      </c>
      <c r="E3263" s="2">
        <f t="shared" si="104"/>
        <v>0.67814908199865054</v>
      </c>
      <c r="F3263" s="2">
        <f t="shared" si="105"/>
        <v>-0.38838813025913288</v>
      </c>
      <c r="G3263" s="2"/>
      <c r="H3263" s="22"/>
    </row>
    <row r="3264" spans="1:8" x14ac:dyDescent="0.25">
      <c r="A3264">
        <v>3263</v>
      </c>
      <c r="B3264">
        <v>2016</v>
      </c>
      <c r="C3264">
        <v>31870</v>
      </c>
      <c r="D3264">
        <v>22040</v>
      </c>
      <c r="E3264" s="2">
        <f t="shared" si="104"/>
        <v>0.69155946030749926</v>
      </c>
      <c r="F3264" s="2">
        <f t="shared" si="105"/>
        <v>-0.36880614414453122</v>
      </c>
      <c r="G3264" s="2"/>
      <c r="H3264" s="22"/>
    </row>
    <row r="3265" spans="1:8" x14ac:dyDescent="0.25">
      <c r="A3265">
        <v>3264</v>
      </c>
      <c r="B3265">
        <v>2016</v>
      </c>
      <c r="C3265">
        <v>27723</v>
      </c>
      <c r="D3265">
        <v>18986</v>
      </c>
      <c r="E3265" s="2">
        <f t="shared" si="104"/>
        <v>0.68484651733217905</v>
      </c>
      <c r="F3265" s="2">
        <f t="shared" si="105"/>
        <v>-0.37856052811440632</v>
      </c>
      <c r="G3265" s="2"/>
      <c r="H3265" s="22"/>
    </row>
    <row r="3266" spans="1:8" x14ac:dyDescent="0.25">
      <c r="A3266">
        <v>3265</v>
      </c>
      <c r="B3266">
        <v>2016</v>
      </c>
      <c r="C3266">
        <v>25977</v>
      </c>
      <c r="D3266">
        <v>17965</v>
      </c>
      <c r="E3266" s="2">
        <f t="shared" ref="E3266:E3329" si="106">D3266/C3266</f>
        <v>0.69157331485544904</v>
      </c>
      <c r="F3266" s="2">
        <f t="shared" si="105"/>
        <v>-0.3687861105682918</v>
      </c>
      <c r="G3266" s="2"/>
      <c r="H3266" s="22"/>
    </row>
    <row r="3267" spans="1:8" x14ac:dyDescent="0.25">
      <c r="A3267">
        <v>3266</v>
      </c>
      <c r="B3267">
        <v>2016</v>
      </c>
      <c r="C3267">
        <v>32307</v>
      </c>
      <c r="D3267">
        <v>22126</v>
      </c>
      <c r="E3267" s="2">
        <f t="shared" si="106"/>
        <v>0.68486705667502401</v>
      </c>
      <c r="F3267" s="2">
        <f t="shared" ref="F3267:F3330" si="107">LN(E3267)</f>
        <v>-0.37853053740213438</v>
      </c>
      <c r="G3267" s="2"/>
      <c r="H3267" s="22"/>
    </row>
    <row r="3268" spans="1:8" x14ac:dyDescent="0.25">
      <c r="A3268">
        <v>3267</v>
      </c>
      <c r="B3268">
        <v>2016</v>
      </c>
      <c r="C3268">
        <v>32089</v>
      </c>
      <c r="D3268">
        <v>21976</v>
      </c>
      <c r="E3268" s="2">
        <f t="shared" si="106"/>
        <v>0.6848452740814609</v>
      </c>
      <c r="F3268" s="2">
        <f t="shared" si="107"/>
        <v>-0.3785623434873624</v>
      </c>
      <c r="G3268" s="2"/>
      <c r="H3268" s="22"/>
    </row>
    <row r="3269" spans="1:8" x14ac:dyDescent="0.25">
      <c r="A3269">
        <v>3268</v>
      </c>
      <c r="B3269">
        <v>2016</v>
      </c>
      <c r="C3269">
        <v>30561</v>
      </c>
      <c r="D3269">
        <v>20725</v>
      </c>
      <c r="E3269" s="2">
        <f t="shared" si="106"/>
        <v>0.67815189293544065</v>
      </c>
      <c r="F3269" s="2">
        <f t="shared" si="107"/>
        <v>-0.38838398525468026</v>
      </c>
      <c r="G3269" s="2"/>
      <c r="H3269" s="22"/>
    </row>
    <row r="3270" spans="1:8" x14ac:dyDescent="0.25">
      <c r="A3270">
        <v>3269</v>
      </c>
      <c r="B3270">
        <v>2016</v>
      </c>
      <c r="C3270">
        <v>24448</v>
      </c>
      <c r="D3270">
        <v>17366</v>
      </c>
      <c r="E3270" s="2">
        <f t="shared" si="106"/>
        <v>0.71032395287958117</v>
      </c>
      <c r="F3270" s="2">
        <f t="shared" si="107"/>
        <v>-0.34203414134565657</v>
      </c>
      <c r="G3270" s="2"/>
      <c r="H3270" s="22"/>
    </row>
    <row r="3271" spans="1:8" x14ac:dyDescent="0.25">
      <c r="A3271">
        <v>3270</v>
      </c>
      <c r="B3271">
        <v>2016</v>
      </c>
      <c r="C3271">
        <v>32744</v>
      </c>
      <c r="D3271">
        <v>22588</v>
      </c>
      <c r="E3271" s="2">
        <f t="shared" si="106"/>
        <v>0.68983630588810163</v>
      </c>
      <c r="F3271" s="2">
        <f t="shared" si="107"/>
        <v>-0.37130094737951164</v>
      </c>
      <c r="G3271" s="2"/>
      <c r="H3271" s="22"/>
    </row>
    <row r="3272" spans="1:8" x14ac:dyDescent="0.25">
      <c r="A3272">
        <v>3271</v>
      </c>
      <c r="B3272">
        <v>2016</v>
      </c>
      <c r="C3272">
        <v>28596</v>
      </c>
      <c r="D3272">
        <v>19922</v>
      </c>
      <c r="E3272" s="2">
        <f t="shared" si="106"/>
        <v>0.69667086305777026</v>
      </c>
      <c r="F3272" s="2">
        <f t="shared" si="107"/>
        <v>-0.36144219918163151</v>
      </c>
      <c r="G3272" s="2"/>
      <c r="H3272" s="22"/>
    </row>
    <row r="3273" spans="1:8" x14ac:dyDescent="0.25">
      <c r="A3273">
        <v>3272</v>
      </c>
      <c r="B3273">
        <v>2016</v>
      </c>
      <c r="C3273">
        <v>27068</v>
      </c>
      <c r="D3273">
        <v>19227</v>
      </c>
      <c r="E3273" s="2">
        <f t="shared" si="106"/>
        <v>0.71032215161814694</v>
      </c>
      <c r="F3273" s="2">
        <f t="shared" si="107"/>
        <v>-0.34203667717977954</v>
      </c>
      <c r="G3273" s="2"/>
      <c r="H3273" s="22"/>
    </row>
    <row r="3274" spans="1:8" x14ac:dyDescent="0.25">
      <c r="A3274">
        <v>3273</v>
      </c>
      <c r="B3274">
        <v>2016</v>
      </c>
      <c r="C3274">
        <v>25977</v>
      </c>
      <c r="D3274">
        <v>18451</v>
      </c>
      <c r="E3274" s="2">
        <f t="shared" si="106"/>
        <v>0.71028217269122684</v>
      </c>
      <c r="F3274" s="2">
        <f t="shared" si="107"/>
        <v>-0.34209296157402858</v>
      </c>
      <c r="G3274" s="2"/>
      <c r="H3274" s="22"/>
    </row>
    <row r="3275" spans="1:8" x14ac:dyDescent="0.25">
      <c r="A3275">
        <v>3274</v>
      </c>
      <c r="B3275">
        <v>2016</v>
      </c>
      <c r="C3275">
        <v>31870</v>
      </c>
      <c r="D3275">
        <v>22637</v>
      </c>
      <c r="E3275" s="2">
        <f t="shared" si="106"/>
        <v>0.71029181048007528</v>
      </c>
      <c r="F3275" s="2">
        <f t="shared" si="107"/>
        <v>-0.34207939270825632</v>
      </c>
      <c r="G3275" s="2"/>
      <c r="H3275" s="22"/>
    </row>
    <row r="3276" spans="1:8" x14ac:dyDescent="0.25">
      <c r="A3276">
        <v>3275</v>
      </c>
      <c r="B3276">
        <v>2016</v>
      </c>
      <c r="C3276">
        <v>26195</v>
      </c>
      <c r="D3276">
        <v>18249</v>
      </c>
      <c r="E3276" s="2">
        <f t="shared" si="106"/>
        <v>0.69665966787554878</v>
      </c>
      <c r="F3276" s="2">
        <f t="shared" si="107"/>
        <v>-0.36145826885350502</v>
      </c>
      <c r="G3276" s="2"/>
      <c r="H3276" s="22"/>
    </row>
    <row r="3277" spans="1:8" x14ac:dyDescent="0.25">
      <c r="A3277">
        <v>3276</v>
      </c>
      <c r="B3277">
        <v>2016</v>
      </c>
      <c r="C3277">
        <v>24448</v>
      </c>
      <c r="D3277">
        <v>17150</v>
      </c>
      <c r="E3277" s="2">
        <f t="shared" si="106"/>
        <v>0.70148887434554974</v>
      </c>
      <c r="F3277" s="2">
        <f t="shared" si="107"/>
        <v>-0.35455023937216107</v>
      </c>
      <c r="G3277" s="2"/>
      <c r="H3277" s="22"/>
    </row>
    <row r="3278" spans="1:8" x14ac:dyDescent="0.25">
      <c r="A3278">
        <v>3277</v>
      </c>
      <c r="B3278">
        <v>2016</v>
      </c>
      <c r="C3278">
        <v>23575</v>
      </c>
      <c r="D3278">
        <v>16702</v>
      </c>
      <c r="E3278" s="2">
        <f t="shared" si="106"/>
        <v>0.70846235418875925</v>
      </c>
      <c r="F3278" s="2">
        <f t="shared" si="107"/>
        <v>-0.34465835578848358</v>
      </c>
      <c r="G3278" s="2"/>
      <c r="H3278" s="22"/>
    </row>
    <row r="3279" spans="1:8" x14ac:dyDescent="0.25">
      <c r="A3279">
        <v>3278</v>
      </c>
      <c r="B3279">
        <v>2016</v>
      </c>
      <c r="C3279">
        <v>32744</v>
      </c>
      <c r="D3279">
        <v>23198</v>
      </c>
      <c r="E3279" s="2">
        <f t="shared" si="106"/>
        <v>0.70846567310041531</v>
      </c>
      <c r="F3279" s="2">
        <f t="shared" si="107"/>
        <v>-0.34465367113041745</v>
      </c>
      <c r="G3279" s="2"/>
      <c r="H3279" s="22"/>
    </row>
    <row r="3280" spans="1:8" x14ac:dyDescent="0.25">
      <c r="A3280">
        <v>3279</v>
      </c>
      <c r="B3280">
        <v>2016</v>
      </c>
      <c r="C3280">
        <v>27723</v>
      </c>
      <c r="D3280">
        <v>19834</v>
      </c>
      <c r="E3280" s="2">
        <f t="shared" si="106"/>
        <v>0.71543483749954906</v>
      </c>
      <c r="F3280" s="2">
        <f t="shared" si="107"/>
        <v>-0.33486475681007982</v>
      </c>
      <c r="G3280" s="2"/>
      <c r="H3280" s="22"/>
    </row>
    <row r="3281" spans="1:8" x14ac:dyDescent="0.25">
      <c r="A3281">
        <v>3280</v>
      </c>
      <c r="B3281">
        <v>2016</v>
      </c>
      <c r="C3281">
        <v>26413</v>
      </c>
      <c r="D3281">
        <v>19080</v>
      </c>
      <c r="E3281" s="2">
        <f t="shared" si="106"/>
        <v>0.72237155945935716</v>
      </c>
      <c r="F3281" s="2">
        <f t="shared" si="107"/>
        <v>-0.32521564717352353</v>
      </c>
      <c r="G3281" s="2"/>
      <c r="H3281" s="22"/>
    </row>
    <row r="3282" spans="1:8" x14ac:dyDescent="0.25">
      <c r="A3282">
        <v>3281</v>
      </c>
      <c r="B3282">
        <v>2016</v>
      </c>
      <c r="C3282">
        <v>30342</v>
      </c>
      <c r="D3282">
        <v>21285</v>
      </c>
      <c r="E3282" s="2">
        <f t="shared" si="106"/>
        <v>0.701502867312636</v>
      </c>
      <c r="F3282" s="2">
        <f t="shared" si="107"/>
        <v>-0.35453029204578523</v>
      </c>
      <c r="G3282" s="2"/>
      <c r="H3282" s="22"/>
    </row>
    <row r="3283" spans="1:8" x14ac:dyDescent="0.25">
      <c r="A3283">
        <v>3282</v>
      </c>
      <c r="B3283">
        <v>2016</v>
      </c>
      <c r="C3283">
        <v>30124</v>
      </c>
      <c r="D3283">
        <v>22123</v>
      </c>
      <c r="E3283" s="2">
        <f t="shared" si="106"/>
        <v>0.73439782233435136</v>
      </c>
      <c r="F3283" s="2">
        <f t="shared" si="107"/>
        <v>-0.30870440491125573</v>
      </c>
      <c r="G3283" s="2"/>
      <c r="H3283" s="22"/>
    </row>
    <row r="3284" spans="1:8" x14ac:dyDescent="0.25">
      <c r="A3284">
        <v>3283</v>
      </c>
      <c r="B3284">
        <v>2016</v>
      </c>
      <c r="C3284">
        <v>29251</v>
      </c>
      <c r="D3284">
        <v>20863</v>
      </c>
      <c r="E3284" s="2">
        <f t="shared" si="106"/>
        <v>0.71324057297186416</v>
      </c>
      <c r="F3284" s="2">
        <f t="shared" si="107"/>
        <v>-0.33793650597991909</v>
      </c>
      <c r="G3284" s="2"/>
      <c r="H3284" s="22"/>
    </row>
    <row r="3285" spans="1:8" x14ac:dyDescent="0.25">
      <c r="A3285">
        <v>3284</v>
      </c>
      <c r="B3285">
        <v>2016</v>
      </c>
      <c r="C3285">
        <v>24448</v>
      </c>
      <c r="D3285">
        <v>17782</v>
      </c>
      <c r="E3285" s="2">
        <f t="shared" si="106"/>
        <v>0.72733965968586389</v>
      </c>
      <c r="F3285" s="2">
        <f t="shared" si="107"/>
        <v>-0.31836170328516272</v>
      </c>
      <c r="G3285" s="2"/>
      <c r="H3285" s="22"/>
    </row>
    <row r="3286" spans="1:8" x14ac:dyDescent="0.25">
      <c r="A3286">
        <v>3285</v>
      </c>
      <c r="B3286">
        <v>2016</v>
      </c>
      <c r="C3286">
        <v>23794</v>
      </c>
      <c r="D3286">
        <v>17306</v>
      </c>
      <c r="E3286" s="2">
        <f t="shared" si="106"/>
        <v>0.72732621669328401</v>
      </c>
      <c r="F3286" s="2">
        <f t="shared" si="107"/>
        <v>-0.31838018586978722</v>
      </c>
      <c r="G3286" s="2"/>
      <c r="H3286" s="22"/>
    </row>
    <row r="3287" spans="1:8" x14ac:dyDescent="0.25">
      <c r="A3287">
        <v>3286</v>
      </c>
      <c r="B3287">
        <v>2016</v>
      </c>
      <c r="C3287">
        <v>30561</v>
      </c>
      <c r="D3287">
        <v>21797</v>
      </c>
      <c r="E3287" s="2">
        <f t="shared" si="106"/>
        <v>0.71322927914662482</v>
      </c>
      <c r="F3287" s="2">
        <f t="shared" si="107"/>
        <v>-0.33795234062966345</v>
      </c>
      <c r="G3287" s="2"/>
      <c r="H3287" s="22"/>
    </row>
    <row r="3288" spans="1:8" x14ac:dyDescent="0.25">
      <c r="A3288">
        <v>3287</v>
      </c>
      <c r="B3288">
        <v>2016</v>
      </c>
      <c r="C3288">
        <v>32744</v>
      </c>
      <c r="D3288">
        <v>23354</v>
      </c>
      <c r="E3288" s="2">
        <f t="shared" si="106"/>
        <v>0.71322990471536774</v>
      </c>
      <c r="F3288" s="2">
        <f t="shared" si="107"/>
        <v>-0.33795146353657868</v>
      </c>
      <c r="G3288" s="2"/>
      <c r="H3288" s="22"/>
    </row>
    <row r="3289" spans="1:8" x14ac:dyDescent="0.25">
      <c r="A3289">
        <v>3288</v>
      </c>
      <c r="B3289">
        <v>2016</v>
      </c>
      <c r="C3289">
        <v>31434</v>
      </c>
      <c r="D3289">
        <v>23085</v>
      </c>
      <c r="E3289" s="2">
        <f t="shared" si="106"/>
        <v>0.7343958770757778</v>
      </c>
      <c r="F3289" s="2">
        <f t="shared" si="107"/>
        <v>-0.30870705369518547</v>
      </c>
      <c r="G3289" s="2"/>
      <c r="H3289" s="22"/>
    </row>
    <row r="3290" spans="1:8" x14ac:dyDescent="0.25">
      <c r="A3290">
        <v>3289</v>
      </c>
      <c r="B3290">
        <v>2016</v>
      </c>
      <c r="C3290">
        <v>28596</v>
      </c>
      <c r="D3290">
        <v>20799</v>
      </c>
      <c r="E3290" s="2">
        <f t="shared" si="106"/>
        <v>0.72733948804028536</v>
      </c>
      <c r="F3290" s="2">
        <f t="shared" si="107"/>
        <v>-0.31836193927614231</v>
      </c>
      <c r="G3290" s="2"/>
      <c r="H3290" s="22"/>
    </row>
    <row r="3291" spans="1:8" x14ac:dyDescent="0.25">
      <c r="A3291">
        <v>3290</v>
      </c>
      <c r="B3291">
        <v>2016</v>
      </c>
      <c r="C3291">
        <v>24667</v>
      </c>
      <c r="D3291">
        <v>18116</v>
      </c>
      <c r="E3291" s="2">
        <f t="shared" si="106"/>
        <v>0.73442250780394858</v>
      </c>
      <c r="F3291" s="2">
        <f t="shared" si="107"/>
        <v>-0.30867079226429944</v>
      </c>
      <c r="G3291" s="2"/>
      <c r="H3291" s="22"/>
    </row>
    <row r="3292" spans="1:8" x14ac:dyDescent="0.25">
      <c r="A3292">
        <v>3291</v>
      </c>
      <c r="B3292">
        <v>2016</v>
      </c>
      <c r="C3292">
        <v>30779</v>
      </c>
      <c r="D3292">
        <v>22604</v>
      </c>
      <c r="E3292" s="2">
        <f t="shared" si="106"/>
        <v>0.73439682900679037</v>
      </c>
      <c r="F3292" s="2">
        <f t="shared" si="107"/>
        <v>-0.30870575748638945</v>
      </c>
      <c r="G3292" s="2"/>
      <c r="H3292" s="22"/>
    </row>
    <row r="3293" spans="1:8" x14ac:dyDescent="0.25">
      <c r="A3293">
        <v>3292</v>
      </c>
      <c r="B3293">
        <v>2016</v>
      </c>
      <c r="C3293">
        <v>24667</v>
      </c>
      <c r="D3293">
        <v>17592</v>
      </c>
      <c r="E3293" s="2">
        <f t="shared" si="106"/>
        <v>0.71317955162768065</v>
      </c>
      <c r="F3293" s="2">
        <f t="shared" si="107"/>
        <v>-0.33802206470580687</v>
      </c>
      <c r="G3293" s="2"/>
      <c r="H3293" s="22"/>
    </row>
    <row r="3294" spans="1:8" x14ac:dyDescent="0.25">
      <c r="A3294">
        <v>3293</v>
      </c>
      <c r="B3294">
        <v>2016</v>
      </c>
      <c r="C3294">
        <v>28596</v>
      </c>
      <c r="D3294">
        <v>21139</v>
      </c>
      <c r="E3294" s="2">
        <f t="shared" si="106"/>
        <v>0.73922926283396284</v>
      </c>
      <c r="F3294" s="2">
        <f t="shared" si="107"/>
        <v>-0.30214717227105636</v>
      </c>
      <c r="G3294" s="2"/>
      <c r="H3294" s="22"/>
    </row>
    <row r="3295" spans="1:8" x14ac:dyDescent="0.25">
      <c r="A3295">
        <v>3294</v>
      </c>
      <c r="B3295">
        <v>2016</v>
      </c>
      <c r="C3295">
        <v>28378</v>
      </c>
      <c r="D3295">
        <v>20978</v>
      </c>
      <c r="E3295" s="2">
        <f t="shared" si="106"/>
        <v>0.73923461836634008</v>
      </c>
      <c r="F3295" s="2">
        <f t="shared" si="107"/>
        <v>-0.30213992754570951</v>
      </c>
      <c r="G3295" s="2"/>
      <c r="H3295" s="22"/>
    </row>
    <row r="3296" spans="1:8" x14ac:dyDescent="0.25">
      <c r="A3296">
        <v>3295</v>
      </c>
      <c r="B3296">
        <v>2016</v>
      </c>
      <c r="C3296">
        <v>29687</v>
      </c>
      <c r="D3296">
        <v>22159</v>
      </c>
      <c r="E3296" s="2">
        <f t="shared" si="106"/>
        <v>0.74642099235355541</v>
      </c>
      <c r="F3296" s="2">
        <f t="shared" si="107"/>
        <v>-0.29246550504069907</v>
      </c>
      <c r="G3296" s="2"/>
      <c r="H3296" s="22"/>
    </row>
    <row r="3297" spans="1:8" x14ac:dyDescent="0.25">
      <c r="A3297">
        <v>3296</v>
      </c>
      <c r="B3297">
        <v>2016</v>
      </c>
      <c r="C3297">
        <v>24230</v>
      </c>
      <c r="D3297">
        <v>18087</v>
      </c>
      <c r="E3297" s="2">
        <f t="shared" si="106"/>
        <v>0.74647131654973176</v>
      </c>
      <c r="F3297" s="2">
        <f t="shared" si="107"/>
        <v>-0.29239808665305611</v>
      </c>
      <c r="G3297" s="2"/>
      <c r="H3297" s="22"/>
    </row>
    <row r="3298" spans="1:8" x14ac:dyDescent="0.25">
      <c r="A3298">
        <v>3297</v>
      </c>
      <c r="B3298">
        <v>2016</v>
      </c>
      <c r="C3298">
        <v>26195</v>
      </c>
      <c r="D3298">
        <v>19177</v>
      </c>
      <c r="E3298" s="2">
        <f t="shared" si="106"/>
        <v>0.73208627600687159</v>
      </c>
      <c r="F3298" s="2">
        <f t="shared" si="107"/>
        <v>-0.31185690856880444</v>
      </c>
      <c r="G3298" s="2"/>
      <c r="H3298" s="22"/>
    </row>
    <row r="3299" spans="1:8" x14ac:dyDescent="0.25">
      <c r="A3299">
        <v>3298</v>
      </c>
      <c r="B3299">
        <v>2016</v>
      </c>
      <c r="C3299">
        <v>26850</v>
      </c>
      <c r="D3299">
        <v>19656</v>
      </c>
      <c r="E3299" s="2">
        <f t="shared" si="106"/>
        <v>0.73206703910614523</v>
      </c>
      <c r="F3299" s="2">
        <f t="shared" si="107"/>
        <v>-0.31188318573599572</v>
      </c>
      <c r="G3299" s="2"/>
      <c r="H3299" s="22"/>
    </row>
    <row r="3300" spans="1:8" x14ac:dyDescent="0.25">
      <c r="A3300">
        <v>3299</v>
      </c>
      <c r="B3300">
        <v>2016</v>
      </c>
      <c r="C3300">
        <v>29251</v>
      </c>
      <c r="D3300">
        <v>21414</v>
      </c>
      <c r="E3300" s="2">
        <f t="shared" si="106"/>
        <v>0.73207753581074153</v>
      </c>
      <c r="F3300" s="2">
        <f t="shared" si="107"/>
        <v>-0.31186884739157772</v>
      </c>
      <c r="G3300" s="2"/>
      <c r="H3300" s="22"/>
    </row>
    <row r="3301" spans="1:8" x14ac:dyDescent="0.25">
      <c r="A3301">
        <v>3300</v>
      </c>
      <c r="B3301">
        <v>2016</v>
      </c>
      <c r="C3301">
        <v>30779</v>
      </c>
      <c r="D3301">
        <v>22753</v>
      </c>
      <c r="E3301" s="2">
        <f t="shared" si="106"/>
        <v>0.73923779200103967</v>
      </c>
      <c r="F3301" s="2">
        <f t="shared" si="107"/>
        <v>-0.30213563441899666</v>
      </c>
      <c r="G3301" s="2"/>
      <c r="H3301" s="22"/>
    </row>
    <row r="3302" spans="1:8" x14ac:dyDescent="0.25">
      <c r="A3302">
        <v>3301</v>
      </c>
      <c r="B3302">
        <v>2016</v>
      </c>
      <c r="C3302">
        <v>27723</v>
      </c>
      <c r="D3302">
        <v>20495</v>
      </c>
      <c r="E3302" s="2">
        <f t="shared" si="106"/>
        <v>0.73927785593189765</v>
      </c>
      <c r="F3302" s="2">
        <f t="shared" si="107"/>
        <v>-0.30208143961771222</v>
      </c>
      <c r="G3302" s="2"/>
      <c r="H3302" s="22"/>
    </row>
    <row r="3303" spans="1:8" x14ac:dyDescent="0.25">
      <c r="A3303">
        <v>3302</v>
      </c>
      <c r="B3303">
        <v>2016</v>
      </c>
      <c r="C3303">
        <v>30997</v>
      </c>
      <c r="D3303">
        <v>23137</v>
      </c>
      <c r="E3303" s="2">
        <f t="shared" si="106"/>
        <v>0.74642707358776661</v>
      </c>
      <c r="F3303" s="2">
        <f t="shared" si="107"/>
        <v>-0.29245735788312832</v>
      </c>
      <c r="G3303" s="2"/>
      <c r="H3303" s="22"/>
    </row>
    <row r="3304" spans="1:8" x14ac:dyDescent="0.25">
      <c r="A3304">
        <v>3303</v>
      </c>
      <c r="B3304">
        <v>2016</v>
      </c>
      <c r="C3304">
        <v>32307</v>
      </c>
      <c r="D3304">
        <v>23883</v>
      </c>
      <c r="E3304" s="2">
        <f t="shared" si="106"/>
        <v>0.7392515553904726</v>
      </c>
      <c r="F3304" s="2">
        <f t="shared" si="107"/>
        <v>-0.30211701624030279</v>
      </c>
      <c r="G3304" s="2"/>
      <c r="H3304" s="22"/>
    </row>
    <row r="3305" spans="1:8" x14ac:dyDescent="0.25">
      <c r="A3305">
        <v>3304</v>
      </c>
      <c r="B3305">
        <v>2016</v>
      </c>
      <c r="C3305">
        <v>27941</v>
      </c>
      <c r="D3305">
        <v>20455</v>
      </c>
      <c r="E3305" s="2">
        <f t="shared" si="106"/>
        <v>0.73207830786299699</v>
      </c>
      <c r="F3305" s="2">
        <f t="shared" si="107"/>
        <v>-0.31186779278764493</v>
      </c>
      <c r="G3305" s="2"/>
      <c r="H3305" s="22"/>
    </row>
    <row r="3306" spans="1:8" x14ac:dyDescent="0.25">
      <c r="A3306">
        <v>3305</v>
      </c>
      <c r="B3306">
        <v>2016</v>
      </c>
      <c r="C3306">
        <v>26195</v>
      </c>
      <c r="D3306">
        <v>18989</v>
      </c>
      <c r="E3306" s="2">
        <f t="shared" si="106"/>
        <v>0.72490933384233636</v>
      </c>
      <c r="F3306" s="2">
        <f t="shared" si="107"/>
        <v>-0.32170868871690328</v>
      </c>
      <c r="G3306" s="2"/>
      <c r="H3306" s="22"/>
    </row>
    <row r="3307" spans="1:8" x14ac:dyDescent="0.25">
      <c r="A3307">
        <v>3306</v>
      </c>
      <c r="B3307">
        <v>2016</v>
      </c>
      <c r="C3307">
        <v>25977</v>
      </c>
      <c r="D3307">
        <v>19703</v>
      </c>
      <c r="E3307" s="2">
        <f t="shared" si="106"/>
        <v>0.75847865419409477</v>
      </c>
      <c r="F3307" s="2">
        <f t="shared" si="107"/>
        <v>-0.27644062271994313</v>
      </c>
      <c r="G3307" s="2"/>
      <c r="H3307" s="22"/>
    </row>
    <row r="3308" spans="1:8" x14ac:dyDescent="0.25">
      <c r="A3308">
        <v>3307</v>
      </c>
      <c r="B3308">
        <v>2016</v>
      </c>
      <c r="C3308">
        <v>26413</v>
      </c>
      <c r="D3308">
        <v>19456</v>
      </c>
      <c r="E3308" s="2">
        <f t="shared" si="106"/>
        <v>0.73660697383864004</v>
      </c>
      <c r="F3308" s="2">
        <f t="shared" si="107"/>
        <v>-0.30570080740990757</v>
      </c>
      <c r="G3308" s="2"/>
      <c r="H3308" s="22"/>
    </row>
    <row r="3309" spans="1:8" x14ac:dyDescent="0.25">
      <c r="A3309">
        <v>3308</v>
      </c>
      <c r="B3309">
        <v>2016</v>
      </c>
      <c r="C3309">
        <v>29906</v>
      </c>
      <c r="D3309">
        <v>22465</v>
      </c>
      <c r="E3309" s="2">
        <f t="shared" si="106"/>
        <v>0.75118705276533138</v>
      </c>
      <c r="F3309" s="2">
        <f t="shared" si="107"/>
        <v>-0.28610058663952864</v>
      </c>
      <c r="G3309" s="2"/>
      <c r="H3309" s="22"/>
    </row>
    <row r="3310" spans="1:8" x14ac:dyDescent="0.25">
      <c r="A3310">
        <v>3309</v>
      </c>
      <c r="B3310">
        <v>2016</v>
      </c>
      <c r="C3310">
        <v>29469</v>
      </c>
      <c r="D3310">
        <v>21707</v>
      </c>
      <c r="E3310" s="2">
        <f t="shared" si="106"/>
        <v>0.7366045675116224</v>
      </c>
      <c r="F3310" s="2">
        <f t="shared" si="107"/>
        <v>-0.30570407418721701</v>
      </c>
      <c r="G3310" s="2"/>
      <c r="H3310" s="22"/>
    </row>
    <row r="3311" spans="1:8" x14ac:dyDescent="0.25">
      <c r="A3311">
        <v>3310</v>
      </c>
      <c r="B3311">
        <v>2016</v>
      </c>
      <c r="C3311">
        <v>22920</v>
      </c>
      <c r="D3311">
        <v>17217</v>
      </c>
      <c r="E3311" s="2">
        <f t="shared" si="106"/>
        <v>0.75117801047120414</v>
      </c>
      <c r="F3311" s="2">
        <f t="shared" si="107"/>
        <v>-0.28611262405220367</v>
      </c>
      <c r="G3311" s="2"/>
      <c r="H3311" s="22"/>
    </row>
    <row r="3312" spans="1:8" x14ac:dyDescent="0.25">
      <c r="A3312">
        <v>3311</v>
      </c>
      <c r="B3312">
        <v>2016</v>
      </c>
      <c r="C3312">
        <v>32089</v>
      </c>
      <c r="D3312">
        <v>24339</v>
      </c>
      <c r="E3312" s="2">
        <f t="shared" si="106"/>
        <v>0.75848421577487612</v>
      </c>
      <c r="F3312" s="2">
        <f t="shared" si="107"/>
        <v>-0.27643329019929747</v>
      </c>
      <c r="G3312" s="2"/>
      <c r="H3312" s="22"/>
    </row>
    <row r="3313" spans="1:8" x14ac:dyDescent="0.25">
      <c r="A3313">
        <v>3312</v>
      </c>
      <c r="B3313">
        <v>2016</v>
      </c>
      <c r="C3313">
        <v>24667</v>
      </c>
      <c r="D3313">
        <v>18529</v>
      </c>
      <c r="E3313" s="2">
        <f t="shared" si="106"/>
        <v>0.75116552479020549</v>
      </c>
      <c r="F3313" s="2">
        <f t="shared" si="107"/>
        <v>-0.28612924565798942</v>
      </c>
      <c r="G3313" s="2"/>
      <c r="H3313" s="22"/>
    </row>
    <row r="3314" spans="1:8" x14ac:dyDescent="0.25">
      <c r="A3314">
        <v>3313</v>
      </c>
      <c r="B3314">
        <v>2016</v>
      </c>
      <c r="C3314">
        <v>32089</v>
      </c>
      <c r="D3314">
        <v>23870</v>
      </c>
      <c r="E3314" s="2">
        <f t="shared" si="106"/>
        <v>0.74386861541338156</v>
      </c>
      <c r="F3314" s="2">
        <f t="shared" si="107"/>
        <v>-0.29589085192959635</v>
      </c>
      <c r="G3314" s="2"/>
      <c r="H3314" s="22"/>
    </row>
    <row r="3315" spans="1:8" x14ac:dyDescent="0.25">
      <c r="A3315">
        <v>3314</v>
      </c>
      <c r="B3315">
        <v>2016</v>
      </c>
      <c r="C3315">
        <v>32307</v>
      </c>
      <c r="D3315">
        <v>24505</v>
      </c>
      <c r="E3315" s="2">
        <f t="shared" si="106"/>
        <v>0.75850434890271456</v>
      </c>
      <c r="F3315" s="2">
        <f t="shared" si="107"/>
        <v>-0.27640674665334275</v>
      </c>
      <c r="G3315" s="2"/>
      <c r="H3315" s="22"/>
    </row>
    <row r="3316" spans="1:8" x14ac:dyDescent="0.25">
      <c r="A3316">
        <v>3315</v>
      </c>
      <c r="B3316">
        <v>2016</v>
      </c>
      <c r="C3316">
        <v>31215</v>
      </c>
      <c r="D3316">
        <v>22993</v>
      </c>
      <c r="E3316" s="2">
        <f t="shared" si="106"/>
        <v>0.73660099311228577</v>
      </c>
      <c r="F3316" s="2">
        <f t="shared" si="107"/>
        <v>-0.30570892673384348</v>
      </c>
      <c r="G3316" s="2"/>
      <c r="H3316" s="22"/>
    </row>
    <row r="3317" spans="1:8" x14ac:dyDescent="0.25">
      <c r="A3317">
        <v>3316</v>
      </c>
      <c r="B3317">
        <v>2016</v>
      </c>
      <c r="C3317">
        <v>30124</v>
      </c>
      <c r="D3317">
        <v>22628</v>
      </c>
      <c r="E3317" s="2">
        <f t="shared" si="106"/>
        <v>0.75116186429425047</v>
      </c>
      <c r="F3317" s="2">
        <f t="shared" si="107"/>
        <v>-0.28613411875819594</v>
      </c>
      <c r="G3317" s="2"/>
      <c r="H3317" s="22"/>
    </row>
    <row r="3318" spans="1:8" x14ac:dyDescent="0.25">
      <c r="A3318">
        <v>3317</v>
      </c>
      <c r="B3318">
        <v>2016</v>
      </c>
      <c r="C3318">
        <v>25758</v>
      </c>
      <c r="D3318">
        <v>19274</v>
      </c>
      <c r="E3318" s="2">
        <f t="shared" si="106"/>
        <v>0.74827238139607111</v>
      </c>
      <c r="F3318" s="2">
        <f t="shared" si="107"/>
        <v>-0.28998822104138289</v>
      </c>
      <c r="G3318" s="2"/>
      <c r="H3318" s="22"/>
    </row>
    <row r="3319" spans="1:8" x14ac:dyDescent="0.25">
      <c r="A3319">
        <v>3318</v>
      </c>
      <c r="B3319">
        <v>2016</v>
      </c>
      <c r="C3319">
        <v>31215</v>
      </c>
      <c r="D3319">
        <v>23589</v>
      </c>
      <c r="E3319" s="2">
        <f t="shared" si="106"/>
        <v>0.75569437770302739</v>
      </c>
      <c r="F3319" s="2">
        <f t="shared" si="107"/>
        <v>-0.28011824683621878</v>
      </c>
      <c r="G3319" s="2"/>
      <c r="H3319" s="22"/>
    </row>
    <row r="3320" spans="1:8" x14ac:dyDescent="0.25">
      <c r="A3320">
        <v>3319</v>
      </c>
      <c r="B3320">
        <v>2016</v>
      </c>
      <c r="C3320">
        <v>30561</v>
      </c>
      <c r="D3320">
        <v>23095</v>
      </c>
      <c r="E3320" s="2">
        <f t="shared" si="106"/>
        <v>0.75570171133143549</v>
      </c>
      <c r="F3320" s="2">
        <f t="shared" si="107"/>
        <v>-0.28010854239347027</v>
      </c>
      <c r="G3320" s="2"/>
      <c r="H3320" s="22"/>
    </row>
    <row r="3321" spans="1:8" x14ac:dyDescent="0.25">
      <c r="A3321">
        <v>3320</v>
      </c>
      <c r="B3321">
        <v>2016</v>
      </c>
      <c r="C3321">
        <v>30342</v>
      </c>
      <c r="D3321">
        <v>22929</v>
      </c>
      <c r="E3321" s="2">
        <f t="shared" si="106"/>
        <v>0.75568518884714253</v>
      </c>
      <c r="F3321" s="2">
        <f t="shared" si="107"/>
        <v>-0.28013040639704428</v>
      </c>
      <c r="G3321" s="2"/>
      <c r="H3321" s="22"/>
    </row>
    <row r="3322" spans="1:8" x14ac:dyDescent="0.25">
      <c r="A3322">
        <v>3321</v>
      </c>
      <c r="B3322">
        <v>2016</v>
      </c>
      <c r="C3322">
        <v>30124</v>
      </c>
      <c r="D3322">
        <v>22541</v>
      </c>
      <c r="E3322" s="2">
        <f t="shared" si="106"/>
        <v>0.74827380161997081</v>
      </c>
      <c r="F3322" s="2">
        <f t="shared" si="107"/>
        <v>-0.28998632303928201</v>
      </c>
      <c r="G3322" s="2"/>
      <c r="H3322" s="22"/>
    </row>
    <row r="3323" spans="1:8" x14ac:dyDescent="0.25">
      <c r="A3323">
        <v>3322</v>
      </c>
      <c r="B3323">
        <v>2016</v>
      </c>
      <c r="C3323">
        <v>23357</v>
      </c>
      <c r="D3323">
        <v>17996</v>
      </c>
      <c r="E3323" s="2">
        <f t="shared" si="106"/>
        <v>0.77047566040159265</v>
      </c>
      <c r="F3323" s="2">
        <f t="shared" si="107"/>
        <v>-0.26074721407641377</v>
      </c>
      <c r="G3323" s="2"/>
      <c r="H3323" s="22"/>
    </row>
    <row r="3324" spans="1:8" x14ac:dyDescent="0.25">
      <c r="A3324">
        <v>3323</v>
      </c>
      <c r="B3324">
        <v>2016</v>
      </c>
      <c r="C3324">
        <v>24885</v>
      </c>
      <c r="D3324">
        <v>18806</v>
      </c>
      <c r="E3324" s="2">
        <f t="shared" si="106"/>
        <v>0.75571629495680126</v>
      </c>
      <c r="F3324" s="2">
        <f t="shared" si="107"/>
        <v>-0.28008924445563238</v>
      </c>
      <c r="G3324" s="2"/>
      <c r="H3324" s="22"/>
    </row>
    <row r="3325" spans="1:8" x14ac:dyDescent="0.25">
      <c r="A3325">
        <v>3324</v>
      </c>
      <c r="B3325">
        <v>2016</v>
      </c>
      <c r="C3325">
        <v>29469</v>
      </c>
      <c r="D3325">
        <v>22052</v>
      </c>
      <c r="E3325" s="2">
        <f t="shared" si="106"/>
        <v>0.74831178526587261</v>
      </c>
      <c r="F3325" s="2">
        <f t="shared" si="107"/>
        <v>-0.28993556263340509</v>
      </c>
      <c r="G3325" s="2"/>
      <c r="H3325" s="22"/>
    </row>
    <row r="3326" spans="1:8" x14ac:dyDescent="0.25">
      <c r="A3326">
        <v>3325</v>
      </c>
      <c r="B3326">
        <v>2016</v>
      </c>
      <c r="C3326">
        <v>27505</v>
      </c>
      <c r="D3326">
        <v>20989</v>
      </c>
      <c r="E3326" s="2">
        <f t="shared" si="106"/>
        <v>0.7630976186147973</v>
      </c>
      <c r="F3326" s="2">
        <f t="shared" si="107"/>
        <v>-0.27036931536394238</v>
      </c>
      <c r="G3326" s="2"/>
      <c r="H3326" s="22"/>
    </row>
    <row r="3327" spans="1:8" x14ac:dyDescent="0.25">
      <c r="A3327">
        <v>3326</v>
      </c>
      <c r="B3327">
        <v>2016</v>
      </c>
      <c r="C3327">
        <v>32089</v>
      </c>
      <c r="D3327">
        <v>24011</v>
      </c>
      <c r="E3327" s="2">
        <f t="shared" si="106"/>
        <v>0.74826264451992897</v>
      </c>
      <c r="F3327" s="2">
        <f t="shared" si="107"/>
        <v>-0.29000123360169544</v>
      </c>
      <c r="G3327" s="2"/>
      <c r="H3327" s="22"/>
    </row>
    <row r="3328" spans="1:8" x14ac:dyDescent="0.25">
      <c r="A3328">
        <v>3327</v>
      </c>
      <c r="B3328">
        <v>2016</v>
      </c>
      <c r="C3328">
        <v>28378</v>
      </c>
      <c r="D3328">
        <v>21865</v>
      </c>
      <c r="E3328" s="2">
        <f t="shared" si="106"/>
        <v>0.77049122559729366</v>
      </c>
      <c r="F3328" s="2">
        <f t="shared" si="107"/>
        <v>-0.2607270122202377</v>
      </c>
      <c r="G3328" s="2"/>
      <c r="H3328" s="22"/>
    </row>
    <row r="3329" spans="1:8" x14ac:dyDescent="0.25">
      <c r="A3329">
        <v>3328</v>
      </c>
      <c r="B3329">
        <v>2016</v>
      </c>
      <c r="C3329">
        <v>23575</v>
      </c>
      <c r="D3329">
        <v>18094</v>
      </c>
      <c r="E3329" s="2">
        <f t="shared" si="106"/>
        <v>0.767507953340403</v>
      </c>
      <c r="F3329" s="2">
        <f t="shared" si="107"/>
        <v>-0.26460643691597124</v>
      </c>
      <c r="G3329" s="2"/>
      <c r="H3329" s="22"/>
    </row>
    <row r="3330" spans="1:8" x14ac:dyDescent="0.25">
      <c r="A3330">
        <v>3329</v>
      </c>
      <c r="B3330">
        <v>2016</v>
      </c>
      <c r="C3330">
        <v>32089</v>
      </c>
      <c r="D3330">
        <v>24387</v>
      </c>
      <c r="E3330" s="2">
        <f t="shared" ref="E3330:E3393" si="108">D3330/C3330</f>
        <v>0.759980055470722</v>
      </c>
      <c r="F3330" s="2">
        <f t="shared" si="107"/>
        <v>-0.27446308884779019</v>
      </c>
      <c r="G3330" s="2"/>
      <c r="H3330" s="22"/>
    </row>
    <row r="3331" spans="1:8" x14ac:dyDescent="0.25">
      <c r="A3331">
        <v>3330</v>
      </c>
      <c r="B3331">
        <v>2016</v>
      </c>
      <c r="C3331">
        <v>32525</v>
      </c>
      <c r="D3331">
        <v>24719</v>
      </c>
      <c r="E3331" s="2">
        <f t="shared" si="108"/>
        <v>0.76</v>
      </c>
      <c r="F3331" s="2">
        <f t="shared" ref="F3331:F3394" si="109">LN(E3331)</f>
        <v>-0.2744368457017603</v>
      </c>
      <c r="G3331" s="2"/>
      <c r="H3331" s="22"/>
    </row>
    <row r="3332" spans="1:8" x14ac:dyDescent="0.25">
      <c r="A3332">
        <v>3331</v>
      </c>
      <c r="B3332">
        <v>2016</v>
      </c>
      <c r="C3332">
        <v>27286</v>
      </c>
      <c r="D3332">
        <v>21352</v>
      </c>
      <c r="E3332" s="2">
        <f t="shared" si="108"/>
        <v>0.78252583742578607</v>
      </c>
      <c r="F3332" s="2">
        <f t="shared" si="109"/>
        <v>-0.24522833803845942</v>
      </c>
      <c r="G3332" s="2"/>
      <c r="H3332" s="22"/>
    </row>
    <row r="3333" spans="1:8" x14ac:dyDescent="0.25">
      <c r="A3333">
        <v>3332</v>
      </c>
      <c r="B3333">
        <v>2016</v>
      </c>
      <c r="C3333">
        <v>30342</v>
      </c>
      <c r="D3333">
        <v>23060</v>
      </c>
      <c r="E3333" s="2">
        <f t="shared" si="108"/>
        <v>0.76000263660932044</v>
      </c>
      <c r="F3333" s="2">
        <f t="shared" si="109"/>
        <v>-0.274433376484988</v>
      </c>
      <c r="G3333" s="2"/>
      <c r="H3333" s="22"/>
    </row>
    <row r="3334" spans="1:8" x14ac:dyDescent="0.25">
      <c r="A3334">
        <v>3333</v>
      </c>
      <c r="B3334">
        <v>2016</v>
      </c>
      <c r="C3334">
        <v>28378</v>
      </c>
      <c r="D3334">
        <v>22208</v>
      </c>
      <c r="E3334" s="2">
        <f t="shared" si="108"/>
        <v>0.78257805342166464</v>
      </c>
      <c r="F3334" s="2">
        <f t="shared" si="109"/>
        <v>-0.24516161276072765</v>
      </c>
      <c r="G3334" s="2"/>
      <c r="H3334" s="22"/>
    </row>
    <row r="3335" spans="1:8" x14ac:dyDescent="0.25">
      <c r="A3335">
        <v>3334</v>
      </c>
      <c r="B3335">
        <v>2016</v>
      </c>
      <c r="C3335">
        <v>25758</v>
      </c>
      <c r="D3335">
        <v>19575</v>
      </c>
      <c r="E3335" s="2">
        <f t="shared" si="108"/>
        <v>0.75995807127882598</v>
      </c>
      <c r="F3335" s="2">
        <f t="shared" si="109"/>
        <v>-0.27449201659361178</v>
      </c>
      <c r="G3335" s="2"/>
      <c r="H3335" s="22"/>
    </row>
    <row r="3336" spans="1:8" x14ac:dyDescent="0.25">
      <c r="A3336">
        <v>3335</v>
      </c>
      <c r="B3336">
        <v>2016</v>
      </c>
      <c r="C3336">
        <v>25103</v>
      </c>
      <c r="D3336">
        <v>19755</v>
      </c>
      <c r="E3336" s="2">
        <f t="shared" si="108"/>
        <v>0.7869577341353623</v>
      </c>
      <c r="F3336" s="2">
        <f t="shared" si="109"/>
        <v>-0.23958073704456009</v>
      </c>
      <c r="G3336" s="2"/>
      <c r="H3336" s="22"/>
    </row>
    <row r="3337" spans="1:8" x14ac:dyDescent="0.25">
      <c r="A3337">
        <v>3336</v>
      </c>
      <c r="B3337">
        <v>2016</v>
      </c>
      <c r="C3337">
        <v>30342</v>
      </c>
      <c r="D3337">
        <v>24110</v>
      </c>
      <c r="E3337" s="2">
        <f t="shared" si="108"/>
        <v>0.79460813393975349</v>
      </c>
      <c r="F3337" s="2">
        <f t="shared" si="109"/>
        <v>-0.22990619913282129</v>
      </c>
      <c r="G3337" s="2"/>
      <c r="H3337" s="22"/>
    </row>
    <row r="3338" spans="1:8" x14ac:dyDescent="0.25">
      <c r="A3338">
        <v>3337</v>
      </c>
      <c r="B3338">
        <v>2016</v>
      </c>
      <c r="C3338">
        <v>32525</v>
      </c>
      <c r="D3338">
        <v>25098</v>
      </c>
      <c r="E3338" s="2">
        <f t="shared" si="108"/>
        <v>0.77165257494235207</v>
      </c>
      <c r="F3338" s="2">
        <f t="shared" si="109"/>
        <v>-0.25922086271045258</v>
      </c>
      <c r="G3338" s="2"/>
      <c r="H3338" s="22"/>
    </row>
    <row r="3339" spans="1:8" x14ac:dyDescent="0.25">
      <c r="A3339">
        <v>3338</v>
      </c>
      <c r="B3339">
        <v>2016</v>
      </c>
      <c r="C3339">
        <v>27068</v>
      </c>
      <c r="D3339">
        <v>21301</v>
      </c>
      <c r="E3339" s="2">
        <f t="shared" si="108"/>
        <v>0.78694399290675332</v>
      </c>
      <c r="F3339" s="2">
        <f t="shared" si="109"/>
        <v>-0.23959819839983179</v>
      </c>
      <c r="G3339" s="2"/>
      <c r="H3339" s="22"/>
    </row>
    <row r="3340" spans="1:8" x14ac:dyDescent="0.25">
      <c r="A3340">
        <v>3339</v>
      </c>
      <c r="B3340">
        <v>2016</v>
      </c>
      <c r="C3340">
        <v>27505</v>
      </c>
      <c r="D3340">
        <v>21435</v>
      </c>
      <c r="E3340" s="2">
        <f t="shared" si="108"/>
        <v>0.77931285220868929</v>
      </c>
      <c r="F3340" s="2">
        <f t="shared" si="109"/>
        <v>-0.24934270627748104</v>
      </c>
      <c r="G3340" s="2"/>
      <c r="H3340" s="22"/>
    </row>
    <row r="3341" spans="1:8" x14ac:dyDescent="0.25">
      <c r="A3341">
        <v>3340</v>
      </c>
      <c r="B3341">
        <v>2016</v>
      </c>
      <c r="C3341">
        <v>29469</v>
      </c>
      <c r="D3341">
        <v>22966</v>
      </c>
      <c r="E3341" s="2">
        <f t="shared" si="108"/>
        <v>0.77932742882350947</v>
      </c>
      <c r="F3341" s="2">
        <f t="shared" si="109"/>
        <v>-0.24932400200684465</v>
      </c>
      <c r="G3341" s="2"/>
      <c r="H3341" s="22"/>
    </row>
    <row r="3342" spans="1:8" x14ac:dyDescent="0.25">
      <c r="A3342">
        <v>3341</v>
      </c>
      <c r="B3342">
        <v>2016</v>
      </c>
      <c r="C3342">
        <v>24885</v>
      </c>
      <c r="D3342">
        <v>19203</v>
      </c>
      <c r="E3342" s="2">
        <f t="shared" si="108"/>
        <v>0.77166968053044005</v>
      </c>
      <c r="F3342" s="2">
        <f t="shared" si="109"/>
        <v>-0.25919869548254143</v>
      </c>
      <c r="G3342" s="2"/>
      <c r="H3342" s="22"/>
    </row>
    <row r="3343" spans="1:8" x14ac:dyDescent="0.25">
      <c r="A3343">
        <v>3342</v>
      </c>
      <c r="B3343">
        <v>2016</v>
      </c>
      <c r="C3343">
        <v>29033</v>
      </c>
      <c r="D3343">
        <v>22848</v>
      </c>
      <c r="E3343" s="2">
        <f t="shared" si="108"/>
        <v>0.78696655529914239</v>
      </c>
      <c r="F3343" s="2">
        <f t="shared" si="109"/>
        <v>-0.2395695279110085</v>
      </c>
      <c r="G3343" s="2"/>
      <c r="H3343" s="22"/>
    </row>
    <row r="3344" spans="1:8" x14ac:dyDescent="0.25">
      <c r="A3344">
        <v>3343</v>
      </c>
      <c r="B3344">
        <v>2016</v>
      </c>
      <c r="C3344">
        <v>27941</v>
      </c>
      <c r="D3344">
        <v>21988</v>
      </c>
      <c r="E3344" s="2">
        <f t="shared" si="108"/>
        <v>0.78694391754053183</v>
      </c>
      <c r="F3344" s="2">
        <f t="shared" si="109"/>
        <v>-0.23959829417059283</v>
      </c>
      <c r="G3344" s="2"/>
      <c r="H3344" s="22"/>
    </row>
    <row r="3345" spans="1:8" x14ac:dyDescent="0.25">
      <c r="A3345">
        <v>3344</v>
      </c>
      <c r="B3345">
        <v>2016</v>
      </c>
      <c r="C3345">
        <v>29033</v>
      </c>
      <c r="D3345">
        <v>22404</v>
      </c>
      <c r="E3345" s="2">
        <f t="shared" si="108"/>
        <v>0.77167361278545099</v>
      </c>
      <c r="F3345" s="2">
        <f t="shared" si="109"/>
        <v>-0.25919359972059658</v>
      </c>
      <c r="G3345" s="2"/>
      <c r="H3345" s="22"/>
    </row>
    <row r="3346" spans="1:8" x14ac:dyDescent="0.25">
      <c r="A3346">
        <v>3345</v>
      </c>
      <c r="B3346">
        <v>2016</v>
      </c>
      <c r="C3346">
        <v>25540</v>
      </c>
      <c r="D3346">
        <v>20294</v>
      </c>
      <c r="E3346" s="2">
        <f t="shared" si="108"/>
        <v>0.79459671104150353</v>
      </c>
      <c r="F3346" s="2">
        <f t="shared" si="109"/>
        <v>-0.22992057474750208</v>
      </c>
      <c r="G3346" s="2"/>
      <c r="H3346" s="22"/>
    </row>
    <row r="3347" spans="1:8" x14ac:dyDescent="0.25">
      <c r="A3347">
        <v>3346</v>
      </c>
      <c r="B3347">
        <v>2016</v>
      </c>
      <c r="C3347">
        <v>24230</v>
      </c>
      <c r="D3347">
        <v>18698</v>
      </c>
      <c r="E3347" s="2">
        <f t="shared" si="108"/>
        <v>0.77168799009492361</v>
      </c>
      <c r="F3347" s="2">
        <f t="shared" si="109"/>
        <v>-0.25917496855931049</v>
      </c>
      <c r="G3347" s="2"/>
      <c r="H3347" s="22"/>
    </row>
    <row r="3348" spans="1:8" x14ac:dyDescent="0.25">
      <c r="A3348">
        <v>3347</v>
      </c>
      <c r="B3348">
        <v>2016</v>
      </c>
      <c r="C3348">
        <v>25977</v>
      </c>
      <c r="D3348">
        <v>20442</v>
      </c>
      <c r="E3348" s="2">
        <f t="shared" si="108"/>
        <v>0.78692689687030837</v>
      </c>
      <c r="F3348" s="2">
        <f t="shared" si="109"/>
        <v>-0.2396199232268893</v>
      </c>
      <c r="G3348" s="2"/>
      <c r="H3348" s="22"/>
    </row>
    <row r="3349" spans="1:8" x14ac:dyDescent="0.25">
      <c r="A3349">
        <v>3348</v>
      </c>
      <c r="B3349">
        <v>2016</v>
      </c>
      <c r="C3349">
        <v>29687</v>
      </c>
      <c r="D3349">
        <v>23486</v>
      </c>
      <c r="E3349" s="2">
        <f t="shared" si="108"/>
        <v>0.79112069255903261</v>
      </c>
      <c r="F3349" s="2">
        <f t="shared" si="109"/>
        <v>-0.23430474060487752</v>
      </c>
      <c r="G3349" s="2"/>
      <c r="H3349" s="22"/>
    </row>
    <row r="3350" spans="1:8" x14ac:dyDescent="0.25">
      <c r="A3350">
        <v>3349</v>
      </c>
      <c r="B3350">
        <v>2016</v>
      </c>
      <c r="C3350">
        <v>26195</v>
      </c>
      <c r="D3350">
        <v>20520</v>
      </c>
      <c r="E3350" s="2">
        <f t="shared" si="108"/>
        <v>0.783355602214163</v>
      </c>
      <c r="F3350" s="2">
        <f t="shared" si="109"/>
        <v>-0.24416853255761425</v>
      </c>
      <c r="G3350" s="2"/>
      <c r="H3350" s="22"/>
    </row>
    <row r="3351" spans="1:8" x14ac:dyDescent="0.25">
      <c r="A3351">
        <v>3350</v>
      </c>
      <c r="B3351">
        <v>2016</v>
      </c>
      <c r="C3351">
        <v>24667</v>
      </c>
      <c r="D3351">
        <v>19897</v>
      </c>
      <c r="E3351" s="2">
        <f t="shared" si="108"/>
        <v>0.80662423480763779</v>
      </c>
      <c r="F3351" s="2">
        <f t="shared" si="109"/>
        <v>-0.2148973513611559</v>
      </c>
      <c r="G3351" s="2"/>
      <c r="H3351" s="22"/>
    </row>
    <row r="3352" spans="1:8" x14ac:dyDescent="0.25">
      <c r="A3352">
        <v>3351</v>
      </c>
      <c r="B3352">
        <v>2016</v>
      </c>
      <c r="C3352">
        <v>27723</v>
      </c>
      <c r="D3352">
        <v>22362</v>
      </c>
      <c r="E3352" s="2">
        <f t="shared" si="108"/>
        <v>0.8066226598852938</v>
      </c>
      <c r="F3352" s="2">
        <f t="shared" si="109"/>
        <v>-0.21489930384883671</v>
      </c>
      <c r="G3352" s="2"/>
      <c r="H3352" s="22"/>
    </row>
    <row r="3353" spans="1:8" x14ac:dyDescent="0.25">
      <c r="A3353">
        <v>3352</v>
      </c>
      <c r="B3353">
        <v>2016</v>
      </c>
      <c r="C3353">
        <v>27723</v>
      </c>
      <c r="D3353">
        <v>21932</v>
      </c>
      <c r="E3353" s="2">
        <f t="shared" si="108"/>
        <v>0.79111207300797171</v>
      </c>
      <c r="F3353" s="2">
        <f t="shared" si="109"/>
        <v>-0.23431563603221106</v>
      </c>
      <c r="G3353" s="2"/>
      <c r="H3353" s="22"/>
    </row>
    <row r="3354" spans="1:8" x14ac:dyDescent="0.25">
      <c r="A3354">
        <v>3353</v>
      </c>
      <c r="B3354">
        <v>2016</v>
      </c>
      <c r="C3354">
        <v>25540</v>
      </c>
      <c r="D3354">
        <v>20601</v>
      </c>
      <c r="E3354" s="2">
        <f t="shared" si="108"/>
        <v>0.80661707126076743</v>
      </c>
      <c r="F3354" s="2">
        <f t="shared" si="109"/>
        <v>-0.21490623229774419</v>
      </c>
      <c r="G3354" s="2"/>
      <c r="H3354" s="22"/>
    </row>
    <row r="3355" spans="1:8" x14ac:dyDescent="0.25">
      <c r="A3355">
        <v>3354</v>
      </c>
      <c r="B3355">
        <v>2016</v>
      </c>
      <c r="C3355">
        <v>24012</v>
      </c>
      <c r="D3355">
        <v>18997</v>
      </c>
      <c r="E3355" s="2">
        <f t="shared" si="108"/>
        <v>0.79114609361985677</v>
      </c>
      <c r="F3355" s="2">
        <f t="shared" si="109"/>
        <v>-0.23427263342668453</v>
      </c>
      <c r="G3355" s="2"/>
      <c r="H3355" s="22"/>
    </row>
    <row r="3356" spans="1:8" x14ac:dyDescent="0.25">
      <c r="A3356">
        <v>3355</v>
      </c>
      <c r="B3356">
        <v>2016</v>
      </c>
      <c r="C3356">
        <v>26195</v>
      </c>
      <c r="D3356">
        <v>20724</v>
      </c>
      <c r="E3356" s="2">
        <f t="shared" si="108"/>
        <v>0.79114334796716934</v>
      </c>
      <c r="F3356" s="2">
        <f t="shared" si="109"/>
        <v>-0.23427610390764114</v>
      </c>
      <c r="G3356" s="2"/>
      <c r="H3356" s="22"/>
    </row>
    <row r="3357" spans="1:8" x14ac:dyDescent="0.25">
      <c r="A3357">
        <v>3356</v>
      </c>
      <c r="B3357">
        <v>2016</v>
      </c>
      <c r="C3357">
        <v>26195</v>
      </c>
      <c r="D3357">
        <v>21130</v>
      </c>
      <c r="E3357" s="2">
        <f t="shared" si="108"/>
        <v>0.80664248902462299</v>
      </c>
      <c r="F3357" s="2">
        <f t="shared" si="109"/>
        <v>-0.21487472123221774</v>
      </c>
      <c r="G3357" s="2"/>
      <c r="H3357" s="22"/>
    </row>
    <row r="3358" spans="1:8" x14ac:dyDescent="0.25">
      <c r="A3358">
        <v>3357</v>
      </c>
      <c r="B3358">
        <v>2016</v>
      </c>
      <c r="C3358">
        <v>24885</v>
      </c>
      <c r="D3358">
        <v>20073</v>
      </c>
      <c r="E3358" s="2">
        <f t="shared" si="108"/>
        <v>0.80663050030138639</v>
      </c>
      <c r="F3358" s="2">
        <f t="shared" si="109"/>
        <v>-0.2148895838417279</v>
      </c>
      <c r="G3358" s="2"/>
      <c r="H3358" s="22"/>
    </row>
    <row r="3359" spans="1:8" x14ac:dyDescent="0.25">
      <c r="A3359">
        <v>3358</v>
      </c>
      <c r="B3359">
        <v>2016</v>
      </c>
      <c r="C3359">
        <v>28596</v>
      </c>
      <c r="D3359">
        <v>23067</v>
      </c>
      <c r="E3359" s="2">
        <f t="shared" si="108"/>
        <v>0.80665127989928664</v>
      </c>
      <c r="F3359" s="2">
        <f t="shared" si="109"/>
        <v>-0.21486382318645189</v>
      </c>
      <c r="G3359" s="2"/>
      <c r="H3359" s="22"/>
    </row>
    <row r="3360" spans="1:8" x14ac:dyDescent="0.25">
      <c r="A3360">
        <v>3359</v>
      </c>
      <c r="B3360">
        <v>2016</v>
      </c>
      <c r="C3360">
        <v>24667</v>
      </c>
      <c r="D3360">
        <v>19806</v>
      </c>
      <c r="E3360" s="2">
        <f t="shared" si="108"/>
        <v>0.80293509547168285</v>
      </c>
      <c r="F3360" s="2">
        <f t="shared" si="109"/>
        <v>-0.21948139585915588</v>
      </c>
      <c r="G3360" s="2"/>
      <c r="H3360" s="22"/>
    </row>
    <row r="3361" spans="1:8" x14ac:dyDescent="0.25">
      <c r="A3361">
        <v>3360</v>
      </c>
      <c r="B3361">
        <v>2016</v>
      </c>
      <c r="C3361">
        <v>32089</v>
      </c>
      <c r="D3361">
        <v>26270</v>
      </c>
      <c r="E3361" s="2">
        <f t="shared" si="108"/>
        <v>0.81866060020567799</v>
      </c>
      <c r="F3361" s="2">
        <f t="shared" si="109"/>
        <v>-0.20008568858288656</v>
      </c>
      <c r="G3361" s="2"/>
      <c r="H3361" s="22"/>
    </row>
    <row r="3362" spans="1:8" x14ac:dyDescent="0.25">
      <c r="A3362">
        <v>3361</v>
      </c>
      <c r="B3362">
        <v>2016</v>
      </c>
      <c r="C3362">
        <v>25103</v>
      </c>
      <c r="D3362">
        <v>20155</v>
      </c>
      <c r="E3362" s="2">
        <f t="shared" si="108"/>
        <v>0.80289208461140105</v>
      </c>
      <c r="F3362" s="2">
        <f t="shared" si="109"/>
        <v>-0.219534964338785</v>
      </c>
      <c r="G3362" s="2"/>
      <c r="H3362" s="22"/>
    </row>
    <row r="3363" spans="1:8" x14ac:dyDescent="0.25">
      <c r="A3363">
        <v>3362</v>
      </c>
      <c r="B3363">
        <v>2016</v>
      </c>
      <c r="C3363">
        <v>25758</v>
      </c>
      <c r="D3363">
        <v>20682</v>
      </c>
      <c r="E3363" s="2">
        <f t="shared" si="108"/>
        <v>0.8029350104821803</v>
      </c>
      <c r="F3363" s="2">
        <f t="shared" si="109"/>
        <v>-0.21948150170769523</v>
      </c>
      <c r="G3363" s="2"/>
      <c r="H3363" s="22"/>
    </row>
    <row r="3364" spans="1:8" x14ac:dyDescent="0.25">
      <c r="A3364">
        <v>3363</v>
      </c>
      <c r="B3364">
        <v>2016</v>
      </c>
      <c r="C3364">
        <v>27286</v>
      </c>
      <c r="D3364">
        <v>22339</v>
      </c>
      <c r="E3364" s="2">
        <f t="shared" si="108"/>
        <v>0.81869823352635052</v>
      </c>
      <c r="F3364" s="2">
        <f t="shared" si="109"/>
        <v>-0.20003972025889569</v>
      </c>
      <c r="G3364" s="2"/>
      <c r="H3364" s="22"/>
    </row>
    <row r="3365" spans="1:8" x14ac:dyDescent="0.25">
      <c r="A3365">
        <v>3364</v>
      </c>
      <c r="B3365">
        <v>2016</v>
      </c>
      <c r="C3365">
        <v>22920</v>
      </c>
      <c r="D3365">
        <v>18222</v>
      </c>
      <c r="E3365" s="2">
        <f t="shared" si="108"/>
        <v>0.79502617801047115</v>
      </c>
      <c r="F3365" s="2">
        <f t="shared" si="109"/>
        <v>-0.22938023655487216</v>
      </c>
      <c r="G3365" s="2"/>
      <c r="H3365" s="22"/>
    </row>
    <row r="3366" spans="1:8" x14ac:dyDescent="0.25">
      <c r="A3366">
        <v>3365</v>
      </c>
      <c r="B3366">
        <v>2016</v>
      </c>
      <c r="C3366">
        <v>32744</v>
      </c>
      <c r="D3366">
        <v>26291</v>
      </c>
      <c r="E3366" s="2">
        <f t="shared" si="108"/>
        <v>0.80292572685072072</v>
      </c>
      <c r="F3366" s="2">
        <f t="shared" si="109"/>
        <v>-0.21949306389517992</v>
      </c>
      <c r="G3366" s="2"/>
      <c r="H3366" s="22"/>
    </row>
    <row r="3367" spans="1:8" x14ac:dyDescent="0.25">
      <c r="A3367">
        <v>3366</v>
      </c>
      <c r="B3367">
        <v>2016</v>
      </c>
      <c r="C3367">
        <v>29687</v>
      </c>
      <c r="D3367">
        <v>24070</v>
      </c>
      <c r="E3367" s="2">
        <f t="shared" si="108"/>
        <v>0.81079260282278443</v>
      </c>
      <c r="F3367" s="2">
        <f t="shared" si="109"/>
        <v>-0.20974298775278633</v>
      </c>
      <c r="G3367" s="2"/>
      <c r="H3367" s="22"/>
    </row>
    <row r="3368" spans="1:8" x14ac:dyDescent="0.25">
      <c r="A3368">
        <v>3367</v>
      </c>
      <c r="B3368">
        <v>2016</v>
      </c>
      <c r="C3368">
        <v>31434</v>
      </c>
      <c r="D3368">
        <v>24992</v>
      </c>
      <c r="E3368" s="2">
        <f t="shared" si="108"/>
        <v>0.79506267099319206</v>
      </c>
      <c r="F3368" s="2">
        <f t="shared" si="109"/>
        <v>-0.22933433599686223</v>
      </c>
      <c r="G3368" s="2"/>
      <c r="H3368" s="22"/>
    </row>
    <row r="3369" spans="1:8" x14ac:dyDescent="0.25">
      <c r="A3369">
        <v>3368</v>
      </c>
      <c r="B3369">
        <v>2016</v>
      </c>
      <c r="C3369">
        <v>26195</v>
      </c>
      <c r="D3369">
        <v>21033</v>
      </c>
      <c r="E3369" s="2">
        <f t="shared" si="108"/>
        <v>0.80293949226951711</v>
      </c>
      <c r="F3369" s="2">
        <f t="shared" si="109"/>
        <v>-0.21947591996724272</v>
      </c>
      <c r="G3369" s="2"/>
      <c r="H3369" s="22"/>
    </row>
    <row r="3370" spans="1:8" x14ac:dyDescent="0.25">
      <c r="A3370">
        <v>3369</v>
      </c>
      <c r="B3370">
        <v>2016</v>
      </c>
      <c r="C3370">
        <v>32525</v>
      </c>
      <c r="D3370">
        <v>26372</v>
      </c>
      <c r="E3370" s="2">
        <f t="shared" si="108"/>
        <v>0.8108224442736357</v>
      </c>
      <c r="F3370" s="2">
        <f t="shared" si="109"/>
        <v>-0.20970618314751571</v>
      </c>
      <c r="G3370" s="2"/>
      <c r="H3370" s="22"/>
    </row>
    <row r="3371" spans="1:8" x14ac:dyDescent="0.25">
      <c r="A3371">
        <v>3370</v>
      </c>
      <c r="B3371">
        <v>2016</v>
      </c>
      <c r="C3371">
        <v>26413</v>
      </c>
      <c r="D3371">
        <v>21623</v>
      </c>
      <c r="E3371" s="2">
        <f t="shared" si="108"/>
        <v>0.81864990724264564</v>
      </c>
      <c r="F3371" s="2">
        <f t="shared" si="109"/>
        <v>-0.20009875020190612</v>
      </c>
      <c r="G3371" s="2"/>
      <c r="H3371" s="22"/>
    </row>
    <row r="3372" spans="1:8" x14ac:dyDescent="0.25">
      <c r="A3372">
        <v>3371</v>
      </c>
      <c r="B3372">
        <v>2016</v>
      </c>
      <c r="C3372">
        <v>32525</v>
      </c>
      <c r="D3372">
        <v>26372</v>
      </c>
      <c r="E3372" s="2">
        <f t="shared" si="108"/>
        <v>0.8108224442736357</v>
      </c>
      <c r="F3372" s="2">
        <f t="shared" si="109"/>
        <v>-0.20970618314751571</v>
      </c>
      <c r="G3372" s="2"/>
      <c r="H3372" s="22"/>
    </row>
    <row r="3373" spans="1:8" x14ac:dyDescent="0.25">
      <c r="A3373">
        <v>3372</v>
      </c>
      <c r="B3373">
        <v>2016</v>
      </c>
      <c r="C3373">
        <v>23575</v>
      </c>
      <c r="D3373">
        <v>19584</v>
      </c>
      <c r="E3373" s="2">
        <f t="shared" si="108"/>
        <v>0.83071049840933187</v>
      </c>
      <c r="F3373" s="2">
        <f t="shared" si="109"/>
        <v>-0.18547392218960568</v>
      </c>
      <c r="G3373" s="2"/>
      <c r="H3373" s="22"/>
    </row>
    <row r="3374" spans="1:8" x14ac:dyDescent="0.25">
      <c r="A3374">
        <v>3373</v>
      </c>
      <c r="B3374">
        <v>2016</v>
      </c>
      <c r="C3374">
        <v>32744</v>
      </c>
      <c r="D3374">
        <v>27201</v>
      </c>
      <c r="E3374" s="2">
        <f t="shared" si="108"/>
        <v>0.8307170779379428</v>
      </c>
      <c r="F3374" s="2">
        <f t="shared" si="109"/>
        <v>-0.18546600185807316</v>
      </c>
      <c r="G3374" s="2"/>
      <c r="H3374" s="22"/>
    </row>
    <row r="3375" spans="1:8" x14ac:dyDescent="0.25">
      <c r="A3375">
        <v>3374</v>
      </c>
      <c r="B3375">
        <v>2016</v>
      </c>
      <c r="C3375">
        <v>24885</v>
      </c>
      <c r="D3375">
        <v>20076</v>
      </c>
      <c r="E3375" s="2">
        <f t="shared" si="108"/>
        <v>0.80675105485232068</v>
      </c>
      <c r="F3375" s="2">
        <f t="shared" si="109"/>
        <v>-0.21474014051783027</v>
      </c>
      <c r="G3375" s="2"/>
      <c r="H3375" s="22"/>
    </row>
    <row r="3376" spans="1:8" x14ac:dyDescent="0.25">
      <c r="A3376">
        <v>3375</v>
      </c>
      <c r="B3376">
        <v>2016</v>
      </c>
      <c r="C3376">
        <v>29251</v>
      </c>
      <c r="D3376">
        <v>24300</v>
      </c>
      <c r="E3376" s="2">
        <f t="shared" si="108"/>
        <v>0.83074082937335481</v>
      </c>
      <c r="F3376" s="2">
        <f t="shared" si="109"/>
        <v>-0.18543741078115319</v>
      </c>
      <c r="G3376" s="2"/>
      <c r="H3376" s="22"/>
    </row>
    <row r="3377" spans="1:8" x14ac:dyDescent="0.25">
      <c r="A3377">
        <v>3376</v>
      </c>
      <c r="B3377">
        <v>2016</v>
      </c>
      <c r="C3377">
        <v>30561</v>
      </c>
      <c r="D3377">
        <v>24655</v>
      </c>
      <c r="E3377" s="2">
        <f t="shared" si="108"/>
        <v>0.80674716141487512</v>
      </c>
      <c r="F3377" s="2">
        <f t="shared" si="109"/>
        <v>-0.21474496659994963</v>
      </c>
      <c r="G3377" s="2"/>
      <c r="H3377" s="22"/>
    </row>
    <row r="3378" spans="1:8" x14ac:dyDescent="0.25">
      <c r="A3378">
        <v>3377</v>
      </c>
      <c r="B3378">
        <v>2016</v>
      </c>
      <c r="C3378">
        <v>24667</v>
      </c>
      <c r="D3378">
        <v>20388</v>
      </c>
      <c r="E3378" s="2">
        <f t="shared" si="108"/>
        <v>0.82652937122471315</v>
      </c>
      <c r="F3378" s="2">
        <f t="shared" si="109"/>
        <v>-0.19051982548047164</v>
      </c>
      <c r="G3378" s="2"/>
      <c r="H3378" s="22"/>
    </row>
    <row r="3379" spans="1:8" x14ac:dyDescent="0.25">
      <c r="A3379">
        <v>3378</v>
      </c>
      <c r="B3379">
        <v>2016</v>
      </c>
      <c r="C3379">
        <v>24012</v>
      </c>
      <c r="D3379">
        <v>20042</v>
      </c>
      <c r="E3379" s="2">
        <f t="shared" si="108"/>
        <v>0.83466600033316674</v>
      </c>
      <c r="F3379" s="2">
        <f t="shared" si="109"/>
        <v>-0.18072363375345957</v>
      </c>
      <c r="G3379" s="2"/>
      <c r="H3379" s="22"/>
    </row>
    <row r="3380" spans="1:8" x14ac:dyDescent="0.25">
      <c r="A3380">
        <v>3379</v>
      </c>
      <c r="B3380">
        <v>2016</v>
      </c>
      <c r="C3380">
        <v>27068</v>
      </c>
      <c r="D3380">
        <v>22812</v>
      </c>
      <c r="E3380" s="2">
        <f t="shared" si="108"/>
        <v>0.8427663661888577</v>
      </c>
      <c r="F3380" s="2">
        <f t="shared" si="109"/>
        <v>-0.17106550507568666</v>
      </c>
      <c r="G3380" s="2"/>
      <c r="H3380" s="22"/>
    </row>
    <row r="3381" spans="1:8" x14ac:dyDescent="0.25">
      <c r="A3381">
        <v>3380</v>
      </c>
      <c r="B3381">
        <v>2016</v>
      </c>
      <c r="C3381">
        <v>31652</v>
      </c>
      <c r="D3381">
        <v>26675</v>
      </c>
      <c r="E3381" s="2">
        <f t="shared" si="108"/>
        <v>0.84275875142171108</v>
      </c>
      <c r="F3381" s="2">
        <f t="shared" si="109"/>
        <v>-0.17107454055912988</v>
      </c>
      <c r="G3381" s="2"/>
      <c r="H3381" s="22"/>
    </row>
    <row r="3382" spans="1:8" x14ac:dyDescent="0.25">
      <c r="A3382">
        <v>3381</v>
      </c>
      <c r="B3382">
        <v>2016</v>
      </c>
      <c r="C3382">
        <v>24448</v>
      </c>
      <c r="D3382">
        <v>20010</v>
      </c>
      <c r="E3382" s="2">
        <f t="shared" si="108"/>
        <v>0.8184718586387435</v>
      </c>
      <c r="F3382" s="2">
        <f t="shared" si="109"/>
        <v>-0.20031626438846789</v>
      </c>
      <c r="G3382" s="2"/>
      <c r="H3382" s="22"/>
    </row>
    <row r="3383" spans="1:8" x14ac:dyDescent="0.25">
      <c r="A3383">
        <v>3382</v>
      </c>
      <c r="B3383">
        <v>2016</v>
      </c>
      <c r="C3383">
        <v>30124</v>
      </c>
      <c r="D3383">
        <v>25142</v>
      </c>
      <c r="E3383" s="2">
        <f t="shared" si="108"/>
        <v>0.8346169167441243</v>
      </c>
      <c r="F3383" s="2">
        <f t="shared" si="109"/>
        <v>-0.18078244174646593</v>
      </c>
      <c r="G3383" s="2"/>
      <c r="H3383" s="22"/>
    </row>
    <row r="3384" spans="1:8" x14ac:dyDescent="0.25">
      <c r="A3384">
        <v>3383</v>
      </c>
      <c r="B3384">
        <v>2016</v>
      </c>
      <c r="C3384">
        <v>32307</v>
      </c>
      <c r="D3384">
        <v>26441</v>
      </c>
      <c r="E3384" s="2">
        <f t="shared" si="108"/>
        <v>0.8184294425356734</v>
      </c>
      <c r="F3384" s="2">
        <f t="shared" si="109"/>
        <v>-0.20036808926398011</v>
      </c>
      <c r="G3384" s="2"/>
      <c r="H3384" s="22"/>
    </row>
    <row r="3385" spans="1:8" x14ac:dyDescent="0.25">
      <c r="A3385">
        <v>3384</v>
      </c>
      <c r="B3385">
        <v>2016</v>
      </c>
      <c r="C3385">
        <v>23357</v>
      </c>
      <c r="D3385">
        <v>19116</v>
      </c>
      <c r="E3385" s="2">
        <f t="shared" si="108"/>
        <v>0.81842702401849554</v>
      </c>
      <c r="F3385" s="2">
        <f t="shared" si="109"/>
        <v>-0.20037104433942782</v>
      </c>
      <c r="G3385" s="2"/>
      <c r="H3385" s="22"/>
    </row>
    <row r="3386" spans="1:8" x14ac:dyDescent="0.25">
      <c r="A3386">
        <v>3385</v>
      </c>
      <c r="B3386">
        <v>2016</v>
      </c>
      <c r="C3386">
        <v>32089</v>
      </c>
      <c r="D3386">
        <v>26524</v>
      </c>
      <c r="E3386" s="2">
        <f t="shared" si="108"/>
        <v>0.82657608526286264</v>
      </c>
      <c r="F3386" s="2">
        <f t="shared" si="109"/>
        <v>-0.19046330877371395</v>
      </c>
      <c r="G3386" s="2"/>
      <c r="H3386" s="22"/>
    </row>
    <row r="3387" spans="1:8" x14ac:dyDescent="0.25">
      <c r="A3387">
        <v>3386</v>
      </c>
      <c r="B3387">
        <v>2016</v>
      </c>
      <c r="C3387">
        <v>31652</v>
      </c>
      <c r="D3387">
        <v>27056</v>
      </c>
      <c r="E3387" s="2">
        <f t="shared" si="108"/>
        <v>0.85479590547200812</v>
      </c>
      <c r="F3387" s="2">
        <f t="shared" si="109"/>
        <v>-0.15689254559072241</v>
      </c>
      <c r="G3387" s="2"/>
      <c r="H3387" s="22"/>
    </row>
    <row r="3388" spans="1:8" x14ac:dyDescent="0.25">
      <c r="A3388">
        <v>3387</v>
      </c>
      <c r="B3388">
        <v>2016</v>
      </c>
      <c r="C3388">
        <v>30342</v>
      </c>
      <c r="D3388">
        <v>25188</v>
      </c>
      <c r="E3388" s="2">
        <f t="shared" si="108"/>
        <v>0.83013644453233137</v>
      </c>
      <c r="F3388" s="2">
        <f t="shared" si="109"/>
        <v>-0.18616520069940479</v>
      </c>
      <c r="G3388" s="2"/>
      <c r="H3388" s="22"/>
    </row>
    <row r="3389" spans="1:8" x14ac:dyDescent="0.25">
      <c r="A3389">
        <v>3388</v>
      </c>
      <c r="B3389">
        <v>2016</v>
      </c>
      <c r="C3389">
        <v>32744</v>
      </c>
      <c r="D3389">
        <v>27720</v>
      </c>
      <c r="E3389" s="2">
        <f t="shared" si="108"/>
        <v>0.84656731004153429</v>
      </c>
      <c r="F3389" s="2">
        <f t="shared" si="109"/>
        <v>-0.16656556486839943</v>
      </c>
      <c r="G3389" s="2"/>
      <c r="H3389" s="22"/>
    </row>
    <row r="3390" spans="1:8" x14ac:dyDescent="0.25">
      <c r="A3390">
        <v>3389</v>
      </c>
      <c r="B3390">
        <v>2016</v>
      </c>
      <c r="C3390">
        <v>27068</v>
      </c>
      <c r="D3390">
        <v>22915</v>
      </c>
      <c r="E3390" s="2">
        <f t="shared" si="108"/>
        <v>0.84657159745825328</v>
      </c>
      <c r="F3390" s="2">
        <f t="shared" si="109"/>
        <v>-0.1665605004088917</v>
      </c>
      <c r="G3390" s="2"/>
      <c r="H3390" s="22"/>
    </row>
    <row r="3391" spans="1:8" x14ac:dyDescent="0.25">
      <c r="A3391">
        <v>3390</v>
      </c>
      <c r="B3391">
        <v>2016</v>
      </c>
      <c r="C3391">
        <v>26850</v>
      </c>
      <c r="D3391">
        <v>22730</v>
      </c>
      <c r="E3391" s="2">
        <f t="shared" si="108"/>
        <v>0.8465549348230913</v>
      </c>
      <c r="F3391" s="2">
        <f t="shared" si="109"/>
        <v>-0.1665801830904218</v>
      </c>
      <c r="G3391" s="2"/>
      <c r="H3391" s="22"/>
    </row>
    <row r="3392" spans="1:8" x14ac:dyDescent="0.25">
      <c r="A3392">
        <v>3391</v>
      </c>
      <c r="B3392">
        <v>2016</v>
      </c>
      <c r="C3392">
        <v>32525</v>
      </c>
      <c r="D3392">
        <v>27268</v>
      </c>
      <c r="E3392" s="2">
        <f t="shared" si="108"/>
        <v>0.83837048424289007</v>
      </c>
      <c r="F3392" s="2">
        <f t="shared" si="109"/>
        <v>-0.17629517089803015</v>
      </c>
      <c r="G3392" s="2"/>
      <c r="H3392" s="22"/>
    </row>
    <row r="3393" spans="1:8" x14ac:dyDescent="0.25">
      <c r="A3393">
        <v>3392</v>
      </c>
      <c r="B3393">
        <v>2016</v>
      </c>
      <c r="C3393">
        <v>31215</v>
      </c>
      <c r="D3393">
        <v>26169</v>
      </c>
      <c r="E3393" s="2">
        <f t="shared" si="108"/>
        <v>0.83834694858241232</v>
      </c>
      <c r="F3393" s="2">
        <f t="shared" si="109"/>
        <v>-0.17632324439451624</v>
      </c>
      <c r="G3393" s="2"/>
      <c r="H3393" s="22"/>
    </row>
    <row r="3394" spans="1:8" x14ac:dyDescent="0.25">
      <c r="A3394">
        <v>3393</v>
      </c>
      <c r="B3394">
        <v>2016</v>
      </c>
      <c r="C3394">
        <v>26413</v>
      </c>
      <c r="D3394">
        <v>22361</v>
      </c>
      <c r="E3394" s="2">
        <f t="shared" ref="E3394:E3457" si="110">D3394/C3394</f>
        <v>0.84659069397645104</v>
      </c>
      <c r="F3394" s="2">
        <f t="shared" si="109"/>
        <v>-0.16653794318765525</v>
      </c>
      <c r="G3394" s="2"/>
      <c r="H3394" s="22"/>
    </row>
    <row r="3395" spans="1:8" x14ac:dyDescent="0.25">
      <c r="A3395">
        <v>3394</v>
      </c>
      <c r="B3395">
        <v>2016</v>
      </c>
      <c r="C3395">
        <v>30997</v>
      </c>
      <c r="D3395">
        <v>26496</v>
      </c>
      <c r="E3395" s="2">
        <f t="shared" si="110"/>
        <v>0.85479239926444495</v>
      </c>
      <c r="F3395" s="2">
        <f t="shared" ref="F3395:F3458" si="111">LN(E3395)</f>
        <v>-0.15689664740582426</v>
      </c>
      <c r="G3395" s="2"/>
      <c r="H3395" s="22"/>
    </row>
    <row r="3396" spans="1:8" x14ac:dyDescent="0.25">
      <c r="A3396">
        <v>3395</v>
      </c>
      <c r="B3396">
        <v>2016</v>
      </c>
      <c r="C3396">
        <v>25758</v>
      </c>
      <c r="D3396">
        <v>21683</v>
      </c>
      <c r="E3396" s="2">
        <f t="shared" si="110"/>
        <v>0.84179672334808608</v>
      </c>
      <c r="F3396" s="2">
        <f t="shared" si="111"/>
        <v>-0.17221671508839786</v>
      </c>
      <c r="G3396" s="2"/>
      <c r="H3396" s="22"/>
    </row>
    <row r="3397" spans="1:8" x14ac:dyDescent="0.25">
      <c r="A3397">
        <v>3396</v>
      </c>
      <c r="B3397">
        <v>2016</v>
      </c>
      <c r="C3397">
        <v>29251</v>
      </c>
      <c r="D3397">
        <v>24868</v>
      </c>
      <c r="E3397" s="2">
        <f t="shared" si="110"/>
        <v>0.85015896892413934</v>
      </c>
      <c r="F3397" s="2">
        <f t="shared" si="111"/>
        <v>-0.16233192472056493</v>
      </c>
      <c r="G3397" s="2"/>
      <c r="H3397" s="22"/>
    </row>
    <row r="3398" spans="1:8" x14ac:dyDescent="0.25">
      <c r="A3398">
        <v>3397</v>
      </c>
      <c r="B3398">
        <v>2016</v>
      </c>
      <c r="C3398">
        <v>32089</v>
      </c>
      <c r="D3398">
        <v>27013</v>
      </c>
      <c r="E3398" s="2">
        <f t="shared" si="110"/>
        <v>0.84181495216429303</v>
      </c>
      <c r="F3398" s="2">
        <f t="shared" si="111"/>
        <v>-0.17219506066954013</v>
      </c>
      <c r="G3398" s="2"/>
      <c r="H3398" s="22"/>
    </row>
    <row r="3399" spans="1:8" x14ac:dyDescent="0.25">
      <c r="A3399">
        <v>3398</v>
      </c>
      <c r="B3399">
        <v>2016</v>
      </c>
      <c r="C3399">
        <v>30779</v>
      </c>
      <c r="D3399">
        <v>25910</v>
      </c>
      <c r="E3399" s="2">
        <f t="shared" si="110"/>
        <v>0.84180772604698006</v>
      </c>
      <c r="F3399" s="2">
        <f t="shared" si="111"/>
        <v>-0.17220364467996779</v>
      </c>
      <c r="G3399" s="2"/>
      <c r="H3399" s="22"/>
    </row>
    <row r="3400" spans="1:8" x14ac:dyDescent="0.25">
      <c r="A3400">
        <v>3399</v>
      </c>
      <c r="B3400">
        <v>2016</v>
      </c>
      <c r="C3400">
        <v>26850</v>
      </c>
      <c r="D3400">
        <v>22827</v>
      </c>
      <c r="E3400" s="2">
        <f t="shared" si="110"/>
        <v>0.8501675977653631</v>
      </c>
      <c r="F3400" s="2">
        <f t="shared" si="111"/>
        <v>-0.16232177509237833</v>
      </c>
      <c r="G3400" s="2"/>
      <c r="H3400" s="22"/>
    </row>
    <row r="3401" spans="1:8" x14ac:dyDescent="0.25">
      <c r="A3401">
        <v>3400</v>
      </c>
      <c r="B3401">
        <v>2016</v>
      </c>
      <c r="C3401">
        <v>28378</v>
      </c>
      <c r="D3401">
        <v>24221</v>
      </c>
      <c r="E3401" s="2">
        <f t="shared" si="110"/>
        <v>0.85351328493903733</v>
      </c>
      <c r="F3401" s="2">
        <f t="shared" si="111"/>
        <v>-0.15839417162093206</v>
      </c>
      <c r="G3401" s="2"/>
      <c r="H3401" s="22"/>
    </row>
    <row r="3402" spans="1:8" x14ac:dyDescent="0.25">
      <c r="A3402">
        <v>3401</v>
      </c>
      <c r="B3402">
        <v>2016</v>
      </c>
      <c r="C3402">
        <v>22920</v>
      </c>
      <c r="D3402">
        <v>19756</v>
      </c>
      <c r="E3402" s="2">
        <f t="shared" si="110"/>
        <v>0.86195462478184992</v>
      </c>
      <c r="F3402" s="2">
        <f t="shared" si="111"/>
        <v>-0.14855264916816041</v>
      </c>
      <c r="G3402" s="2"/>
      <c r="H3402" s="22"/>
    </row>
    <row r="3403" spans="1:8" x14ac:dyDescent="0.25">
      <c r="A3403">
        <v>3402</v>
      </c>
      <c r="B3403">
        <v>2016</v>
      </c>
      <c r="C3403">
        <v>27941</v>
      </c>
      <c r="D3403">
        <v>24084</v>
      </c>
      <c r="E3403" s="2">
        <f t="shared" si="110"/>
        <v>0.86195912816291476</v>
      </c>
      <c r="F3403" s="2">
        <f t="shared" si="111"/>
        <v>-0.14854742456680531</v>
      </c>
      <c r="G3403" s="2"/>
      <c r="H3403" s="22"/>
    </row>
    <row r="3404" spans="1:8" x14ac:dyDescent="0.25">
      <c r="A3404">
        <v>3403</v>
      </c>
      <c r="B3404">
        <v>2016</v>
      </c>
      <c r="C3404">
        <v>27723</v>
      </c>
      <c r="D3404">
        <v>24131</v>
      </c>
      <c r="E3404" s="2">
        <f t="shared" si="110"/>
        <v>0.87043249287595137</v>
      </c>
      <c r="F3404" s="2">
        <f t="shared" si="111"/>
        <v>-0.13876507260762894</v>
      </c>
      <c r="G3404" s="2"/>
      <c r="H3404" s="22"/>
    </row>
    <row r="3405" spans="1:8" x14ac:dyDescent="0.25">
      <c r="A3405">
        <v>3404</v>
      </c>
      <c r="B3405">
        <v>2016</v>
      </c>
      <c r="C3405">
        <v>23794</v>
      </c>
      <c r="D3405">
        <v>20911</v>
      </c>
      <c r="E3405" s="2">
        <f t="shared" si="110"/>
        <v>0.87883500042027407</v>
      </c>
      <c r="F3405" s="2">
        <f t="shared" si="111"/>
        <v>-0.12915811174967157</v>
      </c>
      <c r="G3405" s="2"/>
      <c r="H3405" s="22"/>
    </row>
    <row r="3406" spans="1:8" x14ac:dyDescent="0.25">
      <c r="A3406">
        <v>3405</v>
      </c>
      <c r="B3406">
        <v>2016</v>
      </c>
      <c r="C3406">
        <v>24448</v>
      </c>
      <c r="D3406">
        <v>20867</v>
      </c>
      <c r="E3406" s="2">
        <f t="shared" si="110"/>
        <v>0.85352585078534027</v>
      </c>
      <c r="F3406" s="2">
        <f t="shared" si="111"/>
        <v>-0.15837944923286235</v>
      </c>
      <c r="G3406" s="2"/>
      <c r="H3406" s="22"/>
    </row>
    <row r="3407" spans="1:8" x14ac:dyDescent="0.25">
      <c r="A3407">
        <v>3406</v>
      </c>
      <c r="B3407">
        <v>2016</v>
      </c>
      <c r="C3407">
        <v>25322</v>
      </c>
      <c r="D3407">
        <v>21827</v>
      </c>
      <c r="E3407" s="2">
        <f t="shared" si="110"/>
        <v>0.86197772687781371</v>
      </c>
      <c r="F3407" s="2">
        <f t="shared" si="111"/>
        <v>-0.148525847541121</v>
      </c>
      <c r="G3407" s="2"/>
      <c r="H3407" s="22"/>
    </row>
    <row r="3408" spans="1:8" x14ac:dyDescent="0.25">
      <c r="A3408">
        <v>3407</v>
      </c>
      <c r="B3408">
        <v>2016</v>
      </c>
      <c r="C3408">
        <v>31434</v>
      </c>
      <c r="D3408">
        <v>26829</v>
      </c>
      <c r="E3408" s="2">
        <f t="shared" si="110"/>
        <v>0.85350257682763886</v>
      </c>
      <c r="F3408" s="2">
        <f t="shared" si="111"/>
        <v>-0.15840671762198388</v>
      </c>
      <c r="G3408" s="2"/>
      <c r="H3408" s="22"/>
    </row>
    <row r="3409" spans="1:8" x14ac:dyDescent="0.25">
      <c r="A3409">
        <v>3408</v>
      </c>
      <c r="B3409">
        <v>2016</v>
      </c>
      <c r="C3409">
        <v>24448</v>
      </c>
      <c r="D3409">
        <v>21279</v>
      </c>
      <c r="E3409" s="2">
        <f t="shared" si="110"/>
        <v>0.87037794502617805</v>
      </c>
      <c r="F3409" s="2">
        <f t="shared" si="111"/>
        <v>-0.13882774209605056</v>
      </c>
      <c r="G3409" s="2"/>
      <c r="H3409" s="22"/>
    </row>
    <row r="3410" spans="1:8" x14ac:dyDescent="0.25">
      <c r="A3410">
        <v>3409</v>
      </c>
      <c r="B3410">
        <v>2016</v>
      </c>
      <c r="C3410">
        <v>27723</v>
      </c>
      <c r="D3410">
        <v>24461</v>
      </c>
      <c r="E3410" s="2">
        <f t="shared" si="110"/>
        <v>0.88233596652598922</v>
      </c>
      <c r="F3410" s="2">
        <f t="shared" si="111"/>
        <v>-0.12518238107626972</v>
      </c>
      <c r="G3410" s="2"/>
      <c r="H3410" s="22"/>
    </row>
    <row r="3411" spans="1:8" x14ac:dyDescent="0.25">
      <c r="A3411">
        <v>3410</v>
      </c>
      <c r="B3411">
        <v>2016</v>
      </c>
      <c r="C3411">
        <v>31870</v>
      </c>
      <c r="D3411">
        <v>27575</v>
      </c>
      <c r="E3411" s="2">
        <f t="shared" si="110"/>
        <v>0.86523376215877001</v>
      </c>
      <c r="F3411" s="2">
        <f t="shared" si="111"/>
        <v>-0.14475556328967887</v>
      </c>
      <c r="G3411" s="2"/>
      <c r="H3411" s="22"/>
    </row>
    <row r="3412" spans="1:8" x14ac:dyDescent="0.25">
      <c r="A3412">
        <v>3411</v>
      </c>
      <c r="B3412">
        <v>2016</v>
      </c>
      <c r="C3412">
        <v>26195</v>
      </c>
      <c r="D3412">
        <v>22889</v>
      </c>
      <c r="E3412" s="2">
        <f t="shared" si="110"/>
        <v>0.87379270853216262</v>
      </c>
      <c r="F3412" s="2">
        <f t="shared" si="111"/>
        <v>-0.13491210704967171</v>
      </c>
      <c r="G3412" s="2"/>
      <c r="H3412" s="22"/>
    </row>
    <row r="3413" spans="1:8" x14ac:dyDescent="0.25">
      <c r="A3413">
        <v>3412</v>
      </c>
      <c r="B3413">
        <v>2016</v>
      </c>
      <c r="C3413">
        <v>31652</v>
      </c>
      <c r="D3413">
        <v>27928</v>
      </c>
      <c r="E3413" s="2">
        <f t="shared" si="110"/>
        <v>0.88234550739289774</v>
      </c>
      <c r="F3413" s="2">
        <f t="shared" si="111"/>
        <v>-0.12517156794421203</v>
      </c>
      <c r="G3413" s="2"/>
      <c r="H3413" s="22"/>
    </row>
    <row r="3414" spans="1:8" x14ac:dyDescent="0.25">
      <c r="A3414">
        <v>3413</v>
      </c>
      <c r="B3414">
        <v>2016</v>
      </c>
      <c r="C3414">
        <v>23139</v>
      </c>
      <c r="D3414">
        <v>20020</v>
      </c>
      <c r="E3414" s="2">
        <f t="shared" si="110"/>
        <v>0.86520592938329233</v>
      </c>
      <c r="F3414" s="2">
        <f t="shared" si="111"/>
        <v>-0.14478773173289722</v>
      </c>
      <c r="G3414" s="2"/>
      <c r="H3414" s="22"/>
    </row>
    <row r="3415" spans="1:8" x14ac:dyDescent="0.25">
      <c r="A3415">
        <v>3414</v>
      </c>
      <c r="B3415">
        <v>2016</v>
      </c>
      <c r="C3415">
        <v>27068</v>
      </c>
      <c r="D3415">
        <v>23883</v>
      </c>
      <c r="E3415" s="2">
        <f t="shared" si="110"/>
        <v>0.88233338259199057</v>
      </c>
      <c r="F3415" s="2">
        <f t="shared" si="111"/>
        <v>-0.12518530959542823</v>
      </c>
      <c r="G3415" s="2"/>
      <c r="H3415" s="22"/>
    </row>
    <row r="3416" spans="1:8" x14ac:dyDescent="0.25">
      <c r="A3416">
        <v>3415</v>
      </c>
      <c r="B3416">
        <v>2016</v>
      </c>
      <c r="C3416">
        <v>32089</v>
      </c>
      <c r="D3416">
        <v>28696</v>
      </c>
      <c r="E3416" s="2">
        <f t="shared" si="110"/>
        <v>0.89426283149989094</v>
      </c>
      <c r="F3416" s="2">
        <f t="shared" si="111"/>
        <v>-0.11175555205035363</v>
      </c>
      <c r="G3416" s="2"/>
      <c r="H3416" s="22"/>
    </row>
    <row r="3417" spans="1:8" x14ac:dyDescent="0.25">
      <c r="A3417">
        <v>3416</v>
      </c>
      <c r="B3417">
        <v>2016</v>
      </c>
      <c r="C3417">
        <v>29906</v>
      </c>
      <c r="D3417">
        <v>26225</v>
      </c>
      <c r="E3417" s="2">
        <f t="shared" si="110"/>
        <v>0.87691433157225973</v>
      </c>
      <c r="F3417" s="2">
        <f t="shared" si="111"/>
        <v>-0.13134597487929109</v>
      </c>
      <c r="G3417" s="2"/>
      <c r="H3417" s="22"/>
    </row>
    <row r="3418" spans="1:8" x14ac:dyDescent="0.25">
      <c r="A3418">
        <v>3417</v>
      </c>
      <c r="B3418">
        <v>2016</v>
      </c>
      <c r="C3418">
        <v>28814</v>
      </c>
      <c r="D3418">
        <v>26018</v>
      </c>
      <c r="E3418" s="2">
        <f t="shared" si="110"/>
        <v>0.902963837023669</v>
      </c>
      <c r="F3418" s="2">
        <f t="shared" si="111"/>
        <v>-0.10207277395991399</v>
      </c>
      <c r="G3418" s="2"/>
      <c r="H3418" s="22"/>
    </row>
    <row r="3419" spans="1:8" x14ac:dyDescent="0.25">
      <c r="A3419">
        <v>3418</v>
      </c>
      <c r="B3419">
        <v>2016</v>
      </c>
      <c r="C3419">
        <v>30342</v>
      </c>
      <c r="D3419">
        <v>27134</v>
      </c>
      <c r="E3419" s="2">
        <f t="shared" si="110"/>
        <v>0.89427196625140071</v>
      </c>
      <c r="F3419" s="2">
        <f t="shared" si="111"/>
        <v>-0.11174533726278413</v>
      </c>
      <c r="G3419" s="2"/>
      <c r="H3419" s="22"/>
    </row>
    <row r="3420" spans="1:8" x14ac:dyDescent="0.25">
      <c r="A3420">
        <v>3419</v>
      </c>
      <c r="B3420">
        <v>2016</v>
      </c>
      <c r="C3420">
        <v>32307</v>
      </c>
      <c r="D3420">
        <v>29560</v>
      </c>
      <c r="E3420" s="2">
        <f t="shared" si="110"/>
        <v>0.91497198749497011</v>
      </c>
      <c r="F3420" s="2">
        <f t="shared" si="111"/>
        <v>-8.886182893485256E-2</v>
      </c>
      <c r="G3420" s="2"/>
      <c r="H3420" s="22"/>
    </row>
    <row r="3421" spans="1:8" x14ac:dyDescent="0.25">
      <c r="A3421">
        <v>3420</v>
      </c>
      <c r="B3421">
        <v>2016</v>
      </c>
      <c r="C3421">
        <v>27723</v>
      </c>
      <c r="D3421">
        <v>24879</v>
      </c>
      <c r="E3421" s="2">
        <f t="shared" si="110"/>
        <v>0.89741369981603725</v>
      </c>
      <c r="F3421" s="2">
        <f t="shared" si="111"/>
        <v>-0.10823831943683666</v>
      </c>
      <c r="G3421" s="2"/>
      <c r="H3421" s="22"/>
    </row>
    <row r="3422" spans="1:8" x14ac:dyDescent="0.25">
      <c r="A3422">
        <v>3421</v>
      </c>
      <c r="B3422">
        <v>2016</v>
      </c>
      <c r="C3422">
        <v>24448</v>
      </c>
      <c r="D3422">
        <v>22664</v>
      </c>
      <c r="E3422" s="2">
        <f t="shared" si="110"/>
        <v>0.92702879581151831</v>
      </c>
      <c r="F3422" s="2">
        <f t="shared" si="111"/>
        <v>-7.5770650455894567E-2</v>
      </c>
      <c r="G3422" s="2"/>
      <c r="H3422" s="22"/>
    </row>
    <row r="3423" spans="1:8" x14ac:dyDescent="0.25">
      <c r="A3423">
        <v>3422</v>
      </c>
      <c r="B3423">
        <v>2016</v>
      </c>
      <c r="C3423">
        <v>25758</v>
      </c>
      <c r="D3423">
        <v>23190</v>
      </c>
      <c r="E3423" s="2">
        <f t="shared" si="110"/>
        <v>0.90030281854181227</v>
      </c>
      <c r="F3423" s="2">
        <f t="shared" si="111"/>
        <v>-0.10502410720303824</v>
      </c>
      <c r="G3423" s="2"/>
      <c r="H3423" s="22"/>
    </row>
    <row r="3424" spans="1:8" x14ac:dyDescent="0.25">
      <c r="A3424">
        <v>3423</v>
      </c>
      <c r="B3424">
        <v>2016</v>
      </c>
      <c r="C3424">
        <v>26850</v>
      </c>
      <c r="D3424">
        <v>24652</v>
      </c>
      <c r="E3424" s="2">
        <f t="shared" si="110"/>
        <v>0.91813780260707634</v>
      </c>
      <c r="F3424" s="2">
        <f t="shared" si="111"/>
        <v>-8.5407787854877001E-2</v>
      </c>
      <c r="G3424" s="2"/>
      <c r="H3424" s="22"/>
    </row>
    <row r="3425" spans="1:8" x14ac:dyDescent="0.25">
      <c r="A3425">
        <v>3424</v>
      </c>
      <c r="B3425">
        <v>2016</v>
      </c>
      <c r="C3425">
        <v>27723</v>
      </c>
      <c r="D3425">
        <v>25700</v>
      </c>
      <c r="E3425" s="2">
        <f t="shared" si="110"/>
        <v>0.92702809941204056</v>
      </c>
      <c r="F3425" s="2">
        <f t="shared" si="111"/>
        <v>-7.5771401672838926E-2</v>
      </c>
      <c r="G3425" s="2"/>
      <c r="H3425" s="22"/>
    </row>
    <row r="3426" spans="1:8" x14ac:dyDescent="0.25">
      <c r="A3426">
        <v>3425</v>
      </c>
      <c r="B3426">
        <v>2016</v>
      </c>
      <c r="C3426">
        <v>23139</v>
      </c>
      <c r="D3426">
        <v>20831</v>
      </c>
      <c r="E3426" s="2">
        <f t="shared" si="110"/>
        <v>0.90025498076839972</v>
      </c>
      <c r="F3426" s="2">
        <f t="shared" si="111"/>
        <v>-0.10507724381819399</v>
      </c>
      <c r="G3426" s="2"/>
      <c r="H3426" s="22"/>
    </row>
    <row r="3427" spans="1:8" x14ac:dyDescent="0.25">
      <c r="A3427">
        <v>3426</v>
      </c>
      <c r="B3427">
        <v>2016</v>
      </c>
      <c r="C3427">
        <v>30779</v>
      </c>
      <c r="D3427">
        <v>28348</v>
      </c>
      <c r="E3427" s="2">
        <f t="shared" si="110"/>
        <v>0.92101757691932806</v>
      </c>
      <c r="F3427" s="2">
        <f t="shared" si="111"/>
        <v>-8.2276158305976857E-2</v>
      </c>
      <c r="G3427" s="2"/>
      <c r="H3427" s="22"/>
    </row>
    <row r="3428" spans="1:8" x14ac:dyDescent="0.25">
      <c r="A3428">
        <v>3427</v>
      </c>
      <c r="B3428">
        <v>2016</v>
      </c>
      <c r="C3428">
        <v>22920</v>
      </c>
      <c r="D3428">
        <v>21524</v>
      </c>
      <c r="E3428" s="2">
        <f t="shared" si="110"/>
        <v>0.93909249563699826</v>
      </c>
      <c r="F3428" s="2">
        <f t="shared" si="111"/>
        <v>-6.2841300219365598E-2</v>
      </c>
      <c r="G3428" s="2"/>
      <c r="H3428" s="22"/>
    </row>
    <row r="3429" spans="1:8" x14ac:dyDescent="0.25">
      <c r="A3429">
        <v>3428</v>
      </c>
      <c r="B3429">
        <v>2016</v>
      </c>
      <c r="C3429">
        <v>26413</v>
      </c>
      <c r="D3429">
        <v>24803</v>
      </c>
      <c r="E3429" s="2">
        <f t="shared" si="110"/>
        <v>0.9390451671525385</v>
      </c>
      <c r="F3429" s="2">
        <f t="shared" si="111"/>
        <v>-6.2891699596799397E-2</v>
      </c>
      <c r="G3429" s="2"/>
      <c r="H3429" s="22"/>
    </row>
    <row r="3430" spans="1:8" x14ac:dyDescent="0.25">
      <c r="A3430">
        <v>3429</v>
      </c>
      <c r="B3430">
        <v>2016</v>
      </c>
      <c r="C3430">
        <v>31652</v>
      </c>
      <c r="D3430">
        <v>28865</v>
      </c>
      <c r="E3430" s="2">
        <f t="shared" si="110"/>
        <v>0.91194869202578033</v>
      </c>
      <c r="F3430" s="2">
        <f t="shared" si="111"/>
        <v>-9.2171549234050063E-2</v>
      </c>
      <c r="G3430" s="2"/>
      <c r="H3430" s="22"/>
    </row>
    <row r="3431" spans="1:8" x14ac:dyDescent="0.25">
      <c r="A3431">
        <v>3430</v>
      </c>
      <c r="B3431">
        <v>2016</v>
      </c>
      <c r="C3431">
        <v>29033</v>
      </c>
      <c r="D3431">
        <v>26477</v>
      </c>
      <c r="E3431" s="2">
        <f t="shared" si="110"/>
        <v>0.91196224985361485</v>
      </c>
      <c r="F3431" s="2">
        <f t="shared" si="111"/>
        <v>-9.2156682468876969E-2</v>
      </c>
      <c r="G3431" s="2"/>
      <c r="H3431" s="22"/>
    </row>
    <row r="3432" spans="1:8" x14ac:dyDescent="0.25">
      <c r="A3432">
        <v>3431</v>
      </c>
      <c r="B3432">
        <v>2016</v>
      </c>
      <c r="C3432">
        <v>22920</v>
      </c>
      <c r="D3432">
        <v>20902</v>
      </c>
      <c r="E3432" s="2">
        <f t="shared" si="110"/>
        <v>0.91195462478184997</v>
      </c>
      <c r="F3432" s="2">
        <f t="shared" si="111"/>
        <v>-9.2165043674226815E-2</v>
      </c>
      <c r="G3432" s="2"/>
      <c r="H3432" s="22"/>
    </row>
    <row r="3433" spans="1:8" x14ac:dyDescent="0.25">
      <c r="A3433">
        <v>3432</v>
      </c>
      <c r="B3433">
        <v>2016</v>
      </c>
      <c r="C3433">
        <v>31215</v>
      </c>
      <c r="D3433">
        <v>29118</v>
      </c>
      <c r="E3433" s="2">
        <f t="shared" si="110"/>
        <v>0.93282075925036045</v>
      </c>
      <c r="F3433" s="2">
        <f t="shared" si="111"/>
        <v>-6.9542208862573243E-2</v>
      </c>
      <c r="G3433" s="2"/>
      <c r="H3433" s="22"/>
    </row>
    <row r="3434" spans="1:8" x14ac:dyDescent="0.25">
      <c r="A3434">
        <v>3433</v>
      </c>
      <c r="B3434">
        <v>2016</v>
      </c>
      <c r="C3434">
        <v>32307</v>
      </c>
      <c r="D3434">
        <v>30136</v>
      </c>
      <c r="E3434" s="2">
        <f t="shared" si="110"/>
        <v>0.93280094097254462</v>
      </c>
      <c r="F3434" s="2">
        <f t="shared" si="111"/>
        <v>-6.9563454625113652E-2</v>
      </c>
      <c r="G3434" s="2"/>
      <c r="H3434" s="22"/>
    </row>
    <row r="3435" spans="1:8" x14ac:dyDescent="0.25">
      <c r="A3435">
        <v>3434</v>
      </c>
      <c r="B3435">
        <v>2016</v>
      </c>
      <c r="C3435">
        <v>27505</v>
      </c>
      <c r="D3435">
        <v>25909</v>
      </c>
      <c r="E3435" s="2">
        <f t="shared" si="110"/>
        <v>0.94197418651154341</v>
      </c>
      <c r="F3435" s="2">
        <f t="shared" si="111"/>
        <v>-5.9777407635226945E-2</v>
      </c>
      <c r="G3435" s="2"/>
      <c r="H3435" s="22"/>
    </row>
    <row r="3436" spans="1:8" x14ac:dyDescent="0.25">
      <c r="A3436">
        <v>3435</v>
      </c>
      <c r="B3436">
        <v>2016</v>
      </c>
      <c r="C3436">
        <v>26413</v>
      </c>
      <c r="D3436">
        <v>24397</v>
      </c>
      <c r="E3436" s="2">
        <f t="shared" si="110"/>
        <v>0.92367394843448303</v>
      </c>
      <c r="F3436" s="2">
        <f t="shared" si="111"/>
        <v>-7.939613927325162E-2</v>
      </c>
      <c r="G3436" s="2"/>
      <c r="H3436" s="22"/>
    </row>
    <row r="3437" spans="1:8" x14ac:dyDescent="0.25">
      <c r="A3437">
        <v>3436</v>
      </c>
      <c r="B3437">
        <v>2016</v>
      </c>
      <c r="C3437">
        <v>27941</v>
      </c>
      <c r="D3437">
        <v>26574</v>
      </c>
      <c r="E3437" s="2">
        <f t="shared" si="110"/>
        <v>0.95107548047671875</v>
      </c>
      <c r="F3437" s="2">
        <f t="shared" si="111"/>
        <v>-5.0161849999890672E-2</v>
      </c>
      <c r="G3437" s="2"/>
      <c r="H3437" s="22"/>
    </row>
    <row r="3438" spans="1:8" x14ac:dyDescent="0.25">
      <c r="A3438">
        <v>3437</v>
      </c>
      <c r="B3438">
        <v>2016</v>
      </c>
      <c r="C3438">
        <v>31434</v>
      </c>
      <c r="D3438">
        <v>29985</v>
      </c>
      <c r="E3438" s="2">
        <f t="shared" si="110"/>
        <v>0.95390341668257306</v>
      </c>
      <c r="F3438" s="2">
        <f t="shared" si="111"/>
        <v>-4.7192853033664536E-2</v>
      </c>
      <c r="G3438" s="2"/>
      <c r="H3438" s="22"/>
    </row>
    <row r="3439" spans="1:8" x14ac:dyDescent="0.25">
      <c r="A3439">
        <v>3438</v>
      </c>
      <c r="B3439">
        <v>2016</v>
      </c>
      <c r="C3439">
        <v>27941</v>
      </c>
      <c r="D3439">
        <v>26135</v>
      </c>
      <c r="E3439" s="2">
        <f t="shared" si="110"/>
        <v>0.93536380229769878</v>
      </c>
      <c r="F3439" s="2">
        <f t="shared" si="111"/>
        <v>-6.6819732004121543E-2</v>
      </c>
      <c r="G3439" s="2"/>
      <c r="H3439" s="22"/>
    </row>
    <row r="3440" spans="1:8" x14ac:dyDescent="0.25">
      <c r="A3440">
        <v>3439</v>
      </c>
      <c r="B3440">
        <v>2016</v>
      </c>
      <c r="C3440">
        <v>26413</v>
      </c>
      <c r="D3440">
        <v>24706</v>
      </c>
      <c r="E3440" s="2">
        <f t="shared" si="110"/>
        <v>0.93537273312384051</v>
      </c>
      <c r="F3440" s="2">
        <f t="shared" si="111"/>
        <v>-6.6810184079042087E-2</v>
      </c>
      <c r="G3440" s="2"/>
      <c r="H3440" s="22"/>
    </row>
    <row r="3441" spans="1:8" x14ac:dyDescent="0.25">
      <c r="A3441">
        <v>3440</v>
      </c>
      <c r="B3441">
        <v>2016</v>
      </c>
      <c r="C3441">
        <v>23139</v>
      </c>
      <c r="D3441">
        <v>22072</v>
      </c>
      <c r="E3441" s="2">
        <f t="shared" si="110"/>
        <v>0.9538873762911102</v>
      </c>
      <c r="F3441" s="2">
        <f t="shared" si="111"/>
        <v>-4.7209668704986898E-2</v>
      </c>
      <c r="G3441" s="2"/>
      <c r="H3441" s="22"/>
    </row>
    <row r="3442" spans="1:8" x14ac:dyDescent="0.25">
      <c r="A3442">
        <v>3441</v>
      </c>
      <c r="B3442">
        <v>2016</v>
      </c>
      <c r="C3442">
        <v>23794</v>
      </c>
      <c r="D3442">
        <v>22696</v>
      </c>
      <c r="E3442" s="2">
        <f t="shared" si="110"/>
        <v>0.95385391275111375</v>
      </c>
      <c r="F3442" s="2">
        <f t="shared" si="111"/>
        <v>-4.7244750547784022E-2</v>
      </c>
      <c r="G3442" s="2"/>
      <c r="H3442" s="22"/>
    </row>
    <row r="3443" spans="1:8" x14ac:dyDescent="0.25">
      <c r="A3443">
        <v>3442</v>
      </c>
      <c r="B3443">
        <v>2016</v>
      </c>
      <c r="C3443">
        <v>30124</v>
      </c>
      <c r="D3443">
        <v>28811</v>
      </c>
      <c r="E3443" s="2">
        <f t="shared" si="110"/>
        <v>0.95641349090426242</v>
      </c>
      <c r="F3443" s="2">
        <f t="shared" si="111"/>
        <v>-4.4564937574972312E-2</v>
      </c>
      <c r="G3443" s="2"/>
      <c r="H3443" s="22"/>
    </row>
    <row r="3444" spans="1:8" x14ac:dyDescent="0.25">
      <c r="A3444">
        <v>3443</v>
      </c>
      <c r="B3444">
        <v>2016</v>
      </c>
      <c r="C3444">
        <v>25977</v>
      </c>
      <c r="D3444">
        <v>24602</v>
      </c>
      <c r="E3444" s="2">
        <f t="shared" si="110"/>
        <v>0.9470685606498056</v>
      </c>
      <c r="F3444" s="2">
        <f t="shared" si="111"/>
        <v>-5.4383790687180571E-2</v>
      </c>
      <c r="G3444" s="2"/>
      <c r="H3444" s="22"/>
    </row>
    <row r="3445" spans="1:8" x14ac:dyDescent="0.25">
      <c r="A3445">
        <v>3444</v>
      </c>
      <c r="B3445">
        <v>2016</v>
      </c>
      <c r="C3445">
        <v>30561</v>
      </c>
      <c r="D3445">
        <v>29516</v>
      </c>
      <c r="E3445" s="2">
        <f t="shared" si="110"/>
        <v>0.96580609273256768</v>
      </c>
      <c r="F3445" s="2">
        <f t="shared" si="111"/>
        <v>-3.4792197079918756E-2</v>
      </c>
      <c r="G3445" s="2"/>
      <c r="H3445" s="22"/>
    </row>
    <row r="3446" spans="1:8" x14ac:dyDescent="0.25">
      <c r="A3446">
        <v>3445</v>
      </c>
      <c r="B3446">
        <v>2016</v>
      </c>
      <c r="C3446">
        <v>30779</v>
      </c>
      <c r="D3446">
        <v>30094</v>
      </c>
      <c r="E3446" s="2">
        <f t="shared" si="110"/>
        <v>0.97774456610026317</v>
      </c>
      <c r="F3446" s="2">
        <f t="shared" si="111"/>
        <v>-2.2506822917300037E-2</v>
      </c>
      <c r="G3446" s="2"/>
      <c r="H3446" s="22"/>
    </row>
    <row r="3447" spans="1:8" x14ac:dyDescent="0.25">
      <c r="A3447">
        <v>3446</v>
      </c>
      <c r="B3447">
        <v>2016</v>
      </c>
      <c r="C3447">
        <v>26631</v>
      </c>
      <c r="D3447">
        <v>26038</v>
      </c>
      <c r="E3447" s="2">
        <f t="shared" si="110"/>
        <v>0.97773271750966917</v>
      </c>
      <c r="F3447" s="2">
        <f t="shared" si="111"/>
        <v>-2.251894127908665E-2</v>
      </c>
      <c r="G3447" s="2"/>
      <c r="H3447" s="22"/>
    </row>
    <row r="3448" spans="1:8" x14ac:dyDescent="0.25">
      <c r="A3448">
        <v>3447</v>
      </c>
      <c r="B3448">
        <v>2016</v>
      </c>
      <c r="C3448">
        <v>28378</v>
      </c>
      <c r="D3448">
        <v>27812</v>
      </c>
      <c r="E3448" s="2">
        <f t="shared" si="110"/>
        <v>0.98005497216153359</v>
      </c>
      <c r="F3448" s="2">
        <f t="shared" si="111"/>
        <v>-2.0146614848350199E-2</v>
      </c>
      <c r="G3448" s="2"/>
      <c r="H3448" s="22"/>
    </row>
    <row r="3449" spans="1:8" x14ac:dyDescent="0.25">
      <c r="A3449">
        <v>3448</v>
      </c>
      <c r="B3449">
        <v>2016</v>
      </c>
      <c r="C3449">
        <v>30997</v>
      </c>
      <c r="D3449">
        <v>30975</v>
      </c>
      <c r="E3449" s="2">
        <f t="shared" si="110"/>
        <v>0.99929025389553827</v>
      </c>
      <c r="F3449" s="2">
        <f t="shared" si="111"/>
        <v>-7.0999809346732556E-4</v>
      </c>
      <c r="G3449" s="2"/>
      <c r="H3449" s="22"/>
    </row>
    <row r="3450" spans="1:8" x14ac:dyDescent="0.25">
      <c r="A3450">
        <v>3449</v>
      </c>
      <c r="B3450">
        <v>2016</v>
      </c>
      <c r="C3450">
        <v>26195</v>
      </c>
      <c r="D3450">
        <v>25420</v>
      </c>
      <c r="E3450" s="2">
        <f t="shared" si="110"/>
        <v>0.97041420118343191</v>
      </c>
      <c r="F3450" s="2">
        <f t="shared" si="111"/>
        <v>-3.003228709887509E-2</v>
      </c>
      <c r="G3450" s="2"/>
      <c r="H3450" s="22"/>
    </row>
    <row r="3451" spans="1:8" x14ac:dyDescent="0.25">
      <c r="A3451">
        <v>3450</v>
      </c>
      <c r="B3451">
        <v>2016</v>
      </c>
      <c r="C3451">
        <v>30779</v>
      </c>
      <c r="D3451">
        <v>29869</v>
      </c>
      <c r="E3451" s="2">
        <f t="shared" si="110"/>
        <v>0.97043438708210139</v>
      </c>
      <c r="F3451" s="2">
        <f t="shared" si="111"/>
        <v>-3.0011485992810196E-2</v>
      </c>
      <c r="G3451" s="2"/>
      <c r="H3451" s="22"/>
    </row>
    <row r="3452" spans="1:8" x14ac:dyDescent="0.25">
      <c r="A3452">
        <v>3451</v>
      </c>
      <c r="B3452">
        <v>2016</v>
      </c>
      <c r="C3452">
        <v>27941</v>
      </c>
      <c r="D3452">
        <v>27714</v>
      </c>
      <c r="E3452" s="2">
        <f t="shared" si="110"/>
        <v>0.99187573816255681</v>
      </c>
      <c r="F3452" s="2">
        <f t="shared" si="111"/>
        <v>-8.1574434924834346E-3</v>
      </c>
      <c r="G3452" s="2"/>
      <c r="H3452" s="22"/>
    </row>
    <row r="3453" spans="1:8" x14ac:dyDescent="0.25">
      <c r="A3453">
        <v>3452</v>
      </c>
      <c r="B3453">
        <v>2016</v>
      </c>
      <c r="C3453">
        <v>25758</v>
      </c>
      <c r="D3453">
        <v>25799</v>
      </c>
      <c r="E3453" s="2">
        <f t="shared" si="110"/>
        <v>1.0015917384890132</v>
      </c>
      <c r="F3453" s="2">
        <f t="shared" si="111"/>
        <v>1.5904730159945696E-3</v>
      </c>
      <c r="G3453" s="2"/>
      <c r="H3453" s="22"/>
    </row>
    <row r="3454" spans="1:8" x14ac:dyDescent="0.25">
      <c r="A3454">
        <v>3453</v>
      </c>
      <c r="B3454">
        <v>2016</v>
      </c>
      <c r="C3454">
        <v>29251</v>
      </c>
      <c r="D3454">
        <v>29297</v>
      </c>
      <c r="E3454" s="2">
        <f t="shared" si="110"/>
        <v>1.0015725958086903</v>
      </c>
      <c r="F3454" s="2">
        <f t="shared" si="111"/>
        <v>1.5713605747477808E-3</v>
      </c>
      <c r="G3454" s="2"/>
      <c r="H3454" s="22"/>
    </row>
    <row r="3455" spans="1:8" x14ac:dyDescent="0.25">
      <c r="A3455">
        <v>3454</v>
      </c>
      <c r="B3455">
        <v>2016</v>
      </c>
      <c r="C3455">
        <v>30779</v>
      </c>
      <c r="D3455">
        <v>30528</v>
      </c>
      <c r="E3455" s="2">
        <f t="shared" si="110"/>
        <v>0.99184508918418401</v>
      </c>
      <c r="F3455" s="2">
        <f t="shared" si="111"/>
        <v>-8.1883439881103581E-3</v>
      </c>
      <c r="G3455" s="2"/>
      <c r="H3455" s="22"/>
    </row>
    <row r="3456" spans="1:8" x14ac:dyDescent="0.25">
      <c r="A3456">
        <v>3455</v>
      </c>
      <c r="B3456">
        <v>2016</v>
      </c>
      <c r="C3456">
        <v>23139</v>
      </c>
      <c r="D3456">
        <v>22996</v>
      </c>
      <c r="E3456" s="2">
        <f t="shared" si="110"/>
        <v>0.99381995764726216</v>
      </c>
      <c r="F3456" s="2">
        <f t="shared" si="111"/>
        <v>-6.1992178589273667E-3</v>
      </c>
      <c r="G3456" s="2"/>
      <c r="H3456" s="22"/>
    </row>
    <row r="3457" spans="1:8" x14ac:dyDescent="0.25">
      <c r="A3457">
        <v>3456</v>
      </c>
      <c r="B3457">
        <v>2016</v>
      </c>
      <c r="C3457">
        <v>31870</v>
      </c>
      <c r="D3457">
        <v>31673</v>
      </c>
      <c r="E3457" s="2">
        <f t="shared" si="110"/>
        <v>0.99381863821775962</v>
      </c>
      <c r="F3457" s="2">
        <f t="shared" si="111"/>
        <v>-6.200545494147662E-3</v>
      </c>
      <c r="G3457" s="2"/>
      <c r="H3457" s="22"/>
    </row>
    <row r="3458" spans="1:8" x14ac:dyDescent="0.25">
      <c r="A3458">
        <v>3457</v>
      </c>
      <c r="B3458">
        <v>2016</v>
      </c>
      <c r="C3458">
        <v>23575</v>
      </c>
      <c r="D3458">
        <v>23893</v>
      </c>
      <c r="E3458" s="2">
        <f t="shared" ref="E3458:E3521" si="112">D3458/C3458</f>
        <v>1.0134888653234357</v>
      </c>
      <c r="F3458" s="2">
        <f t="shared" si="111"/>
        <v>1.3398700488872291E-2</v>
      </c>
      <c r="G3458" s="2"/>
      <c r="H3458" s="22"/>
    </row>
    <row r="3459" spans="1:8" x14ac:dyDescent="0.25">
      <c r="A3459">
        <v>3458</v>
      </c>
      <c r="B3459">
        <v>2016</v>
      </c>
      <c r="C3459">
        <v>24230</v>
      </c>
      <c r="D3459">
        <v>24318</v>
      </c>
      <c r="E3459" s="2">
        <f t="shared" si="112"/>
        <v>1.003631861328931</v>
      </c>
      <c r="F3459" s="2">
        <f t="shared" ref="F3459:F3522" si="113">LN(E3459)</f>
        <v>3.6252820457920638E-3</v>
      </c>
      <c r="G3459" s="2"/>
      <c r="H3459" s="22"/>
    </row>
    <row r="3460" spans="1:8" x14ac:dyDescent="0.25">
      <c r="A3460">
        <v>3459</v>
      </c>
      <c r="B3460">
        <v>2016</v>
      </c>
      <c r="C3460">
        <v>23575</v>
      </c>
      <c r="D3460">
        <v>23429</v>
      </c>
      <c r="E3460" s="2">
        <f t="shared" si="112"/>
        <v>0.9938069989395546</v>
      </c>
      <c r="F3460" s="2">
        <f t="shared" si="113"/>
        <v>-6.2122572350183439E-3</v>
      </c>
      <c r="G3460" s="2"/>
      <c r="H3460" s="22"/>
    </row>
    <row r="3461" spans="1:8" x14ac:dyDescent="0.25">
      <c r="A3461">
        <v>3460</v>
      </c>
      <c r="B3461">
        <v>2016</v>
      </c>
      <c r="C3461">
        <v>24885</v>
      </c>
      <c r="D3461">
        <v>25022</v>
      </c>
      <c r="E3461" s="2">
        <f t="shared" si="112"/>
        <v>1.0055053244926662</v>
      </c>
      <c r="F3461" s="2">
        <f t="shared" si="113"/>
        <v>5.4902255846906592E-3</v>
      </c>
      <c r="G3461" s="2"/>
      <c r="H3461" s="22"/>
    </row>
    <row r="3462" spans="1:8" x14ac:dyDescent="0.25">
      <c r="A3462">
        <v>3461</v>
      </c>
      <c r="B3462">
        <v>2016</v>
      </c>
      <c r="C3462">
        <v>27505</v>
      </c>
      <c r="D3462">
        <v>27930</v>
      </c>
      <c r="E3462" s="2">
        <f t="shared" si="112"/>
        <v>1.0154517360479913</v>
      </c>
      <c r="F3462" s="2">
        <f t="shared" si="113"/>
        <v>1.5333573629664041E-2</v>
      </c>
      <c r="G3462" s="2"/>
      <c r="H3462" s="22"/>
    </row>
    <row r="3463" spans="1:8" x14ac:dyDescent="0.25">
      <c r="A3463">
        <v>3462</v>
      </c>
      <c r="B3463">
        <v>2016</v>
      </c>
      <c r="C3463">
        <v>31652</v>
      </c>
      <c r="D3463">
        <v>32515</v>
      </c>
      <c r="E3463" s="2">
        <f t="shared" si="112"/>
        <v>1.0272652596992291</v>
      </c>
      <c r="F3463" s="2">
        <f t="shared" si="113"/>
        <v>2.6900183574168211E-2</v>
      </c>
      <c r="G3463" s="2"/>
      <c r="H3463" s="22"/>
    </row>
    <row r="3464" spans="1:8" x14ac:dyDescent="0.25">
      <c r="A3464">
        <v>3463</v>
      </c>
      <c r="B3464">
        <v>2016</v>
      </c>
      <c r="C3464">
        <v>24448</v>
      </c>
      <c r="D3464">
        <v>24868</v>
      </c>
      <c r="E3464" s="2">
        <f t="shared" si="112"/>
        <v>1.0171793193717278</v>
      </c>
      <c r="F3464" s="2">
        <f t="shared" si="113"/>
        <v>1.7033423422981146E-2</v>
      </c>
      <c r="G3464" s="2"/>
      <c r="H3464" s="22"/>
    </row>
    <row r="3465" spans="1:8" x14ac:dyDescent="0.25">
      <c r="A3465">
        <v>3464</v>
      </c>
      <c r="B3465">
        <v>2016</v>
      </c>
      <c r="C3465">
        <v>32525</v>
      </c>
      <c r="D3465">
        <v>33740</v>
      </c>
      <c r="E3465" s="2">
        <f t="shared" si="112"/>
        <v>1.0373558800922367</v>
      </c>
      <c r="F3465" s="2">
        <f t="shared" si="113"/>
        <v>3.6675052719253205E-2</v>
      </c>
      <c r="G3465" s="2"/>
      <c r="H3465" s="22"/>
    </row>
    <row r="3466" spans="1:8" x14ac:dyDescent="0.25">
      <c r="A3466">
        <v>3465</v>
      </c>
      <c r="B3466">
        <v>2016</v>
      </c>
      <c r="C3466">
        <v>30124</v>
      </c>
      <c r="D3466">
        <v>30642</v>
      </c>
      <c r="E3466" s="2">
        <f t="shared" si="112"/>
        <v>1.0171955915549065</v>
      </c>
      <c r="F3466" s="2">
        <f t="shared" si="113"/>
        <v>1.7049420654456651E-2</v>
      </c>
      <c r="G3466" s="2"/>
      <c r="H3466" s="22"/>
    </row>
    <row r="3467" spans="1:8" x14ac:dyDescent="0.25">
      <c r="A3467">
        <v>3466</v>
      </c>
      <c r="B3467">
        <v>2016</v>
      </c>
      <c r="C3467">
        <v>25103</v>
      </c>
      <c r="D3467">
        <v>26639</v>
      </c>
      <c r="E3467" s="2">
        <f t="shared" si="112"/>
        <v>1.0611879058279887</v>
      </c>
      <c r="F3467" s="2">
        <f t="shared" si="113"/>
        <v>5.9388946522185765E-2</v>
      </c>
      <c r="G3467" s="2"/>
      <c r="H3467" s="22"/>
    </row>
    <row r="3468" spans="1:8" x14ac:dyDescent="0.25">
      <c r="A3468">
        <v>3467</v>
      </c>
      <c r="B3468">
        <v>2016</v>
      </c>
      <c r="C3468">
        <v>28596</v>
      </c>
      <c r="D3468">
        <v>30051</v>
      </c>
      <c r="E3468" s="2">
        <f t="shared" si="112"/>
        <v>1.0508812421317666</v>
      </c>
      <c r="F3468" s="2">
        <f t="shared" si="113"/>
        <v>4.9629090393131389E-2</v>
      </c>
      <c r="G3468" s="2"/>
      <c r="H3468" s="22"/>
    </row>
    <row r="3469" spans="1:8" x14ac:dyDescent="0.25">
      <c r="A3469">
        <v>3468</v>
      </c>
      <c r="B3469">
        <v>2016</v>
      </c>
      <c r="C3469">
        <v>24448</v>
      </c>
      <c r="D3469">
        <v>26490</v>
      </c>
      <c r="E3469" s="2">
        <f t="shared" si="112"/>
        <v>1.083524214659686</v>
      </c>
      <c r="F3469" s="2">
        <f t="shared" si="113"/>
        <v>8.0218890299868437E-2</v>
      </c>
      <c r="G3469" s="2"/>
      <c r="H3469" s="22"/>
    </row>
    <row r="3470" spans="1:8" x14ac:dyDescent="0.25">
      <c r="A3470">
        <v>3469</v>
      </c>
      <c r="B3470">
        <v>2016</v>
      </c>
      <c r="C3470">
        <v>31870</v>
      </c>
      <c r="D3470">
        <v>34581</v>
      </c>
      <c r="E3470" s="2">
        <f t="shared" si="112"/>
        <v>1.0850643238155004</v>
      </c>
      <c r="F3470" s="2">
        <f t="shared" si="113"/>
        <v>8.1639269857740143E-2</v>
      </c>
      <c r="G3470" s="2"/>
      <c r="H3470" s="22"/>
    </row>
    <row r="3471" spans="1:8" x14ac:dyDescent="0.25">
      <c r="A3471">
        <v>3470</v>
      </c>
      <c r="B3471">
        <v>2016</v>
      </c>
      <c r="C3471">
        <v>30779</v>
      </c>
      <c r="D3471">
        <v>32748</v>
      </c>
      <c r="E3471" s="2">
        <f t="shared" si="112"/>
        <v>1.0639721888300464</v>
      </c>
      <c r="F3471" s="2">
        <f t="shared" si="113"/>
        <v>6.2009252260215308E-2</v>
      </c>
      <c r="G3471" s="2"/>
      <c r="H3471" s="22"/>
    </row>
    <row r="3472" spans="1:8" x14ac:dyDescent="0.25">
      <c r="A3472">
        <v>3471</v>
      </c>
      <c r="B3472">
        <v>2016</v>
      </c>
      <c r="C3472">
        <v>23794</v>
      </c>
      <c r="D3472">
        <v>26101</v>
      </c>
      <c r="E3472" s="2">
        <f t="shared" si="112"/>
        <v>1.0969572161049004</v>
      </c>
      <c r="F3472" s="2">
        <f t="shared" si="113"/>
        <v>9.2540179716589344E-2</v>
      </c>
      <c r="G3472" s="2"/>
      <c r="H3472" s="22"/>
    </row>
    <row r="3473" spans="1:8" x14ac:dyDescent="0.25">
      <c r="A3473">
        <v>3472</v>
      </c>
      <c r="B3473">
        <v>2016</v>
      </c>
      <c r="C3473">
        <v>25103</v>
      </c>
      <c r="D3473">
        <v>27805</v>
      </c>
      <c r="E3473" s="2">
        <f t="shared" si="112"/>
        <v>1.1076365374656416</v>
      </c>
      <c r="F3473" s="2">
        <f t="shared" si="113"/>
        <v>0.10222849973161323</v>
      </c>
      <c r="G3473" s="2"/>
      <c r="H3473" s="22"/>
    </row>
    <row r="3474" spans="1:8" x14ac:dyDescent="0.25">
      <c r="A3474">
        <v>3473</v>
      </c>
      <c r="B3474">
        <v>2016</v>
      </c>
      <c r="C3474">
        <v>23575</v>
      </c>
      <c r="D3474">
        <v>25861</v>
      </c>
      <c r="E3474" s="2">
        <f t="shared" si="112"/>
        <v>1.096967126193001</v>
      </c>
      <c r="F3474" s="2">
        <f t="shared" si="113"/>
        <v>9.2549213836781719E-2</v>
      </c>
      <c r="G3474" s="2"/>
      <c r="H3474" s="22"/>
    </row>
    <row r="3475" spans="1:8" x14ac:dyDescent="0.25">
      <c r="A3475">
        <v>3474</v>
      </c>
      <c r="B3475">
        <v>2016</v>
      </c>
      <c r="C3475">
        <v>22920</v>
      </c>
      <c r="D3475">
        <v>25387</v>
      </c>
      <c r="E3475" s="2">
        <f t="shared" si="112"/>
        <v>1.1076352530541012</v>
      </c>
      <c r="F3475" s="2">
        <f t="shared" si="113"/>
        <v>0.10222734013436115</v>
      </c>
      <c r="G3475" s="2"/>
      <c r="H3475" s="22"/>
    </row>
    <row r="3476" spans="1:8" x14ac:dyDescent="0.25">
      <c r="A3476">
        <v>3475</v>
      </c>
      <c r="B3476">
        <v>2016</v>
      </c>
      <c r="C3476">
        <v>28814</v>
      </c>
      <c r="D3476">
        <v>32262</v>
      </c>
      <c r="E3476" s="2">
        <f t="shared" si="112"/>
        <v>1.1196640521968488</v>
      </c>
      <c r="F3476" s="2">
        <f t="shared" si="113"/>
        <v>0.11302868691631487</v>
      </c>
      <c r="G3476" s="2"/>
      <c r="H3476" s="22"/>
    </row>
    <row r="3477" spans="1:8" x14ac:dyDescent="0.25">
      <c r="A3477">
        <v>3476</v>
      </c>
      <c r="B3477">
        <v>2016</v>
      </c>
      <c r="C3477">
        <v>31652</v>
      </c>
      <c r="D3477">
        <v>35440</v>
      </c>
      <c r="E3477" s="2">
        <f t="shared" si="112"/>
        <v>1.1196764817389107</v>
      </c>
      <c r="F3477" s="2">
        <f t="shared" si="113"/>
        <v>0.11303978798993328</v>
      </c>
      <c r="G3477" s="2"/>
      <c r="H3477" s="22"/>
    </row>
    <row r="3478" spans="1:8" x14ac:dyDescent="0.25">
      <c r="A3478">
        <v>3477</v>
      </c>
      <c r="B3478">
        <v>2016</v>
      </c>
      <c r="C3478">
        <v>32307</v>
      </c>
      <c r="D3478">
        <v>36561</v>
      </c>
      <c r="E3478" s="2">
        <f t="shared" si="112"/>
        <v>1.1316742501625034</v>
      </c>
      <c r="F3478" s="2">
        <f t="shared" si="113"/>
        <v>0.12369817349462139</v>
      </c>
      <c r="G3478" s="2"/>
      <c r="H3478" s="22"/>
    </row>
    <row r="3479" spans="1:8" x14ac:dyDescent="0.25">
      <c r="A3479">
        <v>3478</v>
      </c>
      <c r="B3479">
        <v>2016</v>
      </c>
      <c r="C3479">
        <v>32744</v>
      </c>
      <c r="D3479">
        <v>37090</v>
      </c>
      <c r="E3479" s="2">
        <f t="shared" si="112"/>
        <v>1.1327266064011727</v>
      </c>
      <c r="F3479" s="2">
        <f t="shared" si="113"/>
        <v>0.12462765231139755</v>
      </c>
      <c r="G3479" s="2"/>
      <c r="H3479" s="22"/>
    </row>
    <row r="3480" spans="1:8" x14ac:dyDescent="0.25">
      <c r="A3480">
        <v>3479</v>
      </c>
      <c r="B3480">
        <v>2016</v>
      </c>
      <c r="C3480">
        <v>32089</v>
      </c>
      <c r="D3480">
        <v>36348</v>
      </c>
      <c r="E3480" s="2">
        <f t="shared" si="112"/>
        <v>1.1327246096793293</v>
      </c>
      <c r="F3480" s="2">
        <f t="shared" si="113"/>
        <v>0.12462588955276541</v>
      </c>
      <c r="G3480" s="2"/>
      <c r="H3480" s="22"/>
    </row>
    <row r="3481" spans="1:8" x14ac:dyDescent="0.25">
      <c r="A3481">
        <v>3480</v>
      </c>
      <c r="B3481">
        <v>2016</v>
      </c>
      <c r="C3481">
        <v>25322</v>
      </c>
      <c r="D3481">
        <v>28684</v>
      </c>
      <c r="E3481" s="2">
        <f t="shared" si="112"/>
        <v>1.1327699233867783</v>
      </c>
      <c r="F3481" s="2">
        <f t="shared" si="113"/>
        <v>0.12466589292226699</v>
      </c>
      <c r="G3481" s="2"/>
      <c r="H3481" s="22"/>
    </row>
    <row r="3482" spans="1:8" x14ac:dyDescent="0.25">
      <c r="A3482">
        <v>3481</v>
      </c>
      <c r="B3482">
        <v>2016</v>
      </c>
      <c r="C3482">
        <v>30124</v>
      </c>
      <c r="D3482">
        <v>34146</v>
      </c>
      <c r="E3482" s="2">
        <f t="shared" si="112"/>
        <v>1.1335148054707209</v>
      </c>
      <c r="F3482" s="2">
        <f t="shared" si="113"/>
        <v>0.12532325260993649</v>
      </c>
      <c r="G3482" s="2"/>
      <c r="H3482" s="22"/>
    </row>
    <row r="3483" spans="1:8" x14ac:dyDescent="0.25">
      <c r="A3483">
        <v>3482</v>
      </c>
      <c r="B3483">
        <v>2016</v>
      </c>
      <c r="C3483">
        <v>31652</v>
      </c>
      <c r="D3483">
        <v>36230</v>
      </c>
      <c r="E3483" s="2">
        <f t="shared" si="112"/>
        <v>1.1446354100846707</v>
      </c>
      <c r="F3483" s="2">
        <f t="shared" si="113"/>
        <v>0.13508616716003888</v>
      </c>
      <c r="G3483" s="2"/>
      <c r="H3483" s="22"/>
    </row>
    <row r="3484" spans="1:8" x14ac:dyDescent="0.25">
      <c r="A3484">
        <v>3483</v>
      </c>
      <c r="B3484">
        <v>2016</v>
      </c>
      <c r="C3484">
        <v>32307</v>
      </c>
      <c r="D3484">
        <v>36263</v>
      </c>
      <c r="E3484" s="2">
        <f t="shared" si="112"/>
        <v>1.1224502429813972</v>
      </c>
      <c r="F3484" s="2">
        <f t="shared" si="113"/>
        <v>0.11551401268645561</v>
      </c>
      <c r="G3484" s="2"/>
      <c r="H3484" s="22"/>
    </row>
    <row r="3485" spans="1:8" x14ac:dyDescent="0.25">
      <c r="A3485">
        <v>3484</v>
      </c>
      <c r="B3485">
        <v>2016</v>
      </c>
      <c r="C3485">
        <v>25977</v>
      </c>
      <c r="D3485">
        <v>29735</v>
      </c>
      <c r="E3485" s="2">
        <f t="shared" si="112"/>
        <v>1.1446664356931131</v>
      </c>
      <c r="F3485" s="2">
        <f t="shared" si="113"/>
        <v>0.13511327202478313</v>
      </c>
      <c r="G3485" s="2"/>
      <c r="H3485" s="22"/>
    </row>
    <row r="3486" spans="1:8" x14ac:dyDescent="0.25">
      <c r="A3486">
        <v>3485</v>
      </c>
      <c r="B3486">
        <v>2016</v>
      </c>
      <c r="C3486">
        <v>31215</v>
      </c>
      <c r="D3486">
        <v>35401</v>
      </c>
      <c r="E3486" s="2">
        <f t="shared" si="112"/>
        <v>1.1341021944577927</v>
      </c>
      <c r="F3486" s="2">
        <f t="shared" si="113"/>
        <v>0.12584131981460808</v>
      </c>
      <c r="G3486" s="2"/>
      <c r="H3486" s="22"/>
    </row>
    <row r="3487" spans="1:8" x14ac:dyDescent="0.25">
      <c r="A3487">
        <v>3486</v>
      </c>
      <c r="B3487">
        <v>2016</v>
      </c>
      <c r="C3487">
        <v>30561</v>
      </c>
      <c r="D3487">
        <v>35375</v>
      </c>
      <c r="E3487" s="2">
        <f t="shared" si="112"/>
        <v>1.157521023526717</v>
      </c>
      <c r="F3487" s="2">
        <f t="shared" si="113"/>
        <v>0.1462806696873627</v>
      </c>
      <c r="G3487" s="2"/>
      <c r="H3487" s="22"/>
    </row>
    <row r="3488" spans="1:8" x14ac:dyDescent="0.25">
      <c r="A3488">
        <v>3487</v>
      </c>
      <c r="B3488">
        <v>2016</v>
      </c>
      <c r="C3488">
        <v>23575</v>
      </c>
      <c r="D3488">
        <v>28099</v>
      </c>
      <c r="E3488" s="2">
        <f t="shared" si="112"/>
        <v>1.191898197242842</v>
      </c>
      <c r="F3488" s="2">
        <f t="shared" si="113"/>
        <v>0.17554715999832773</v>
      </c>
      <c r="G3488" s="2"/>
      <c r="H3488" s="22"/>
    </row>
    <row r="3489" spans="1:8" x14ac:dyDescent="0.25">
      <c r="A3489">
        <v>3488</v>
      </c>
      <c r="B3489">
        <v>2016</v>
      </c>
      <c r="C3489">
        <v>30561</v>
      </c>
      <c r="D3489">
        <v>35732</v>
      </c>
      <c r="E3489" s="2">
        <f t="shared" si="112"/>
        <v>1.169202578449658</v>
      </c>
      <c r="F3489" s="2">
        <f t="shared" si="113"/>
        <v>0.15632195956355363</v>
      </c>
      <c r="G3489" s="2"/>
      <c r="H3489" s="22"/>
    </row>
    <row r="3490" spans="1:8" x14ac:dyDescent="0.25">
      <c r="A3490">
        <v>3489</v>
      </c>
      <c r="B3490">
        <v>2016</v>
      </c>
      <c r="C3490">
        <v>30342</v>
      </c>
      <c r="D3490">
        <v>36895</v>
      </c>
      <c r="E3490" s="2">
        <f t="shared" si="112"/>
        <v>1.2159712609584075</v>
      </c>
      <c r="F3490" s="2">
        <f t="shared" si="113"/>
        <v>0.19554314918442897</v>
      </c>
      <c r="G3490" s="2"/>
      <c r="H3490" s="22"/>
    </row>
    <row r="3491" spans="1:8" x14ac:dyDescent="0.25">
      <c r="A3491">
        <v>3490</v>
      </c>
      <c r="B3491">
        <v>2016</v>
      </c>
      <c r="C3491">
        <v>27941</v>
      </c>
      <c r="D3491">
        <v>33322</v>
      </c>
      <c r="E3491" s="2">
        <f t="shared" si="112"/>
        <v>1.1925843742171003</v>
      </c>
      <c r="F3491" s="2">
        <f t="shared" si="113"/>
        <v>0.1761226953378702</v>
      </c>
      <c r="G3491" s="2"/>
      <c r="H3491" s="22"/>
    </row>
    <row r="3492" spans="1:8" x14ac:dyDescent="0.25">
      <c r="A3492">
        <v>3491</v>
      </c>
      <c r="B3492">
        <v>2016</v>
      </c>
      <c r="C3492">
        <v>24885</v>
      </c>
      <c r="D3492">
        <v>29386</v>
      </c>
      <c r="E3492" s="2">
        <f t="shared" si="112"/>
        <v>1.1808720112517581</v>
      </c>
      <c r="F3492" s="2">
        <f t="shared" si="113"/>
        <v>0.16625315814323707</v>
      </c>
      <c r="G3492" s="2"/>
      <c r="H3492" s="22"/>
    </row>
    <row r="3493" spans="1:8" x14ac:dyDescent="0.25">
      <c r="A3493">
        <v>3492</v>
      </c>
      <c r="B3493">
        <v>2016</v>
      </c>
      <c r="C3493">
        <v>23139</v>
      </c>
      <c r="D3493">
        <v>28136</v>
      </c>
      <c r="E3493" s="2">
        <f t="shared" si="112"/>
        <v>1.2159557457107049</v>
      </c>
      <c r="F3493" s="2">
        <f t="shared" si="113"/>
        <v>0.19553038955170951</v>
      </c>
      <c r="G3493" s="2"/>
      <c r="H3493" s="22"/>
    </row>
    <row r="3494" spans="1:8" x14ac:dyDescent="0.25">
      <c r="A3494">
        <v>3493</v>
      </c>
      <c r="B3494">
        <v>2016</v>
      </c>
      <c r="C3494">
        <v>27723</v>
      </c>
      <c r="D3494">
        <v>33062</v>
      </c>
      <c r="E3494" s="2">
        <f t="shared" si="112"/>
        <v>1.1925837752047037</v>
      </c>
      <c r="F3494" s="2">
        <f t="shared" si="113"/>
        <v>0.17612219305680737</v>
      </c>
      <c r="G3494" s="2"/>
      <c r="H3494" s="22"/>
    </row>
    <row r="3495" spans="1:8" x14ac:dyDescent="0.25">
      <c r="A3495">
        <v>3494</v>
      </c>
      <c r="B3495">
        <v>2016</v>
      </c>
      <c r="C3495">
        <v>28159</v>
      </c>
      <c r="D3495">
        <v>34583</v>
      </c>
      <c r="E3495" s="2">
        <f t="shared" si="112"/>
        <v>1.2281331013175183</v>
      </c>
      <c r="F3495" s="2">
        <f t="shared" si="113"/>
        <v>0.20549521254636802</v>
      </c>
      <c r="G3495" s="2"/>
      <c r="H3495" s="22"/>
    </row>
    <row r="3496" spans="1:8" x14ac:dyDescent="0.25">
      <c r="A3496">
        <v>3495</v>
      </c>
      <c r="B3496">
        <v>2016</v>
      </c>
      <c r="C3496">
        <v>29251</v>
      </c>
      <c r="D3496">
        <v>35923</v>
      </c>
      <c r="E3496" s="2">
        <f t="shared" si="112"/>
        <v>1.2280947659909063</v>
      </c>
      <c r="F3496" s="2">
        <f t="shared" si="113"/>
        <v>0.20546399774978877</v>
      </c>
      <c r="G3496" s="2"/>
      <c r="H3496" s="22"/>
    </row>
    <row r="3497" spans="1:8" x14ac:dyDescent="0.25">
      <c r="A3497">
        <v>3496</v>
      </c>
      <c r="B3497">
        <v>2016</v>
      </c>
      <c r="C3497">
        <v>24012</v>
      </c>
      <c r="D3497">
        <v>29776</v>
      </c>
      <c r="E3497" s="2">
        <f t="shared" si="112"/>
        <v>1.2400466433449941</v>
      </c>
      <c r="F3497" s="2">
        <f t="shared" si="113"/>
        <v>0.21514899451029826</v>
      </c>
      <c r="G3497" s="2"/>
      <c r="H3497" s="22"/>
    </row>
    <row r="3498" spans="1:8" x14ac:dyDescent="0.25">
      <c r="A3498">
        <v>3497</v>
      </c>
      <c r="B3498">
        <v>2016</v>
      </c>
      <c r="C3498">
        <v>26413</v>
      </c>
      <c r="D3498">
        <v>32754</v>
      </c>
      <c r="E3498" s="2">
        <f t="shared" si="112"/>
        <v>1.2400711770718964</v>
      </c>
      <c r="F3498" s="2">
        <f t="shared" si="113"/>
        <v>0.2151687788340115</v>
      </c>
      <c r="G3498" s="2"/>
      <c r="H3498" s="22"/>
    </row>
    <row r="3499" spans="1:8" x14ac:dyDescent="0.25">
      <c r="A3499">
        <v>3498</v>
      </c>
      <c r="B3499">
        <v>2016</v>
      </c>
      <c r="C3499">
        <v>23357</v>
      </c>
      <c r="D3499">
        <v>28958</v>
      </c>
      <c r="E3499" s="2">
        <f t="shared" si="112"/>
        <v>1.2397996318020295</v>
      </c>
      <c r="F3499" s="2">
        <f t="shared" si="113"/>
        <v>0.21494977930389036</v>
      </c>
      <c r="G3499" s="2"/>
      <c r="H3499" s="22"/>
    </row>
    <row r="3500" spans="1:8" x14ac:dyDescent="0.25">
      <c r="A3500">
        <v>3499</v>
      </c>
      <c r="B3500">
        <v>2016</v>
      </c>
      <c r="C3500">
        <v>29687</v>
      </c>
      <c r="D3500">
        <v>37528</v>
      </c>
      <c r="E3500" s="2">
        <f t="shared" si="112"/>
        <v>1.2641223431131472</v>
      </c>
      <c r="F3500" s="2">
        <f t="shared" si="113"/>
        <v>0.23437808147838995</v>
      </c>
      <c r="G3500" s="2"/>
      <c r="H3500" s="22"/>
    </row>
    <row r="3501" spans="1:8" x14ac:dyDescent="0.25">
      <c r="A3501">
        <v>3500</v>
      </c>
      <c r="B3501">
        <v>2016</v>
      </c>
      <c r="C3501">
        <v>32089</v>
      </c>
      <c r="D3501">
        <v>40164</v>
      </c>
      <c r="E3501" s="2">
        <f t="shared" si="112"/>
        <v>1.2516438654990807</v>
      </c>
      <c r="F3501" s="2">
        <f t="shared" si="113"/>
        <v>0.22445777973685477</v>
      </c>
      <c r="G3501" s="2"/>
      <c r="H3501" s="22"/>
    </row>
    <row r="3502" spans="1:8" x14ac:dyDescent="0.25">
      <c r="A3502">
        <v>3501</v>
      </c>
      <c r="B3502">
        <v>2016</v>
      </c>
      <c r="C3502">
        <v>26631</v>
      </c>
      <c r="D3502">
        <v>33961</v>
      </c>
      <c r="E3502" s="2">
        <f t="shared" si="112"/>
        <v>1.2752431376966693</v>
      </c>
      <c r="F3502" s="2">
        <f t="shared" si="113"/>
        <v>0.24313685666285592</v>
      </c>
      <c r="G3502" s="2"/>
      <c r="H3502" s="22"/>
    </row>
    <row r="3503" spans="1:8" x14ac:dyDescent="0.25">
      <c r="A3503">
        <v>3502</v>
      </c>
      <c r="B3503">
        <v>2016</v>
      </c>
      <c r="C3503">
        <v>24230</v>
      </c>
      <c r="D3503">
        <v>31505</v>
      </c>
      <c r="E3503" s="2">
        <f t="shared" si="112"/>
        <v>1.3002476269087908</v>
      </c>
      <c r="F3503" s="2">
        <f t="shared" si="113"/>
        <v>0.26255472856558448</v>
      </c>
      <c r="G3503" s="2"/>
      <c r="H3503" s="22"/>
    </row>
    <row r="3504" spans="1:8" x14ac:dyDescent="0.25">
      <c r="A3504">
        <v>3503</v>
      </c>
      <c r="B3504">
        <v>2016</v>
      </c>
      <c r="C3504">
        <v>25103</v>
      </c>
      <c r="D3504">
        <v>32943</v>
      </c>
      <c r="E3504" s="2">
        <f t="shared" si="112"/>
        <v>1.312313269330359</v>
      </c>
      <c r="F3504" s="2">
        <f t="shared" si="113"/>
        <v>0.2717914343757718</v>
      </c>
      <c r="G3504" s="2"/>
      <c r="H3504" s="22"/>
    </row>
    <row r="3505" spans="1:8" x14ac:dyDescent="0.25">
      <c r="A3505">
        <v>3504</v>
      </c>
      <c r="B3505">
        <v>2016</v>
      </c>
      <c r="C3505">
        <v>30779</v>
      </c>
      <c r="D3505">
        <v>39226</v>
      </c>
      <c r="E3505" s="2">
        <f t="shared" si="112"/>
        <v>1.2744403651840541</v>
      </c>
      <c r="F3505" s="2">
        <f t="shared" si="113"/>
        <v>0.24250715298533287</v>
      </c>
      <c r="G3505" s="2"/>
      <c r="H3505" s="22"/>
    </row>
    <row r="3506" spans="1:8" x14ac:dyDescent="0.25">
      <c r="A3506">
        <v>3505</v>
      </c>
      <c r="B3506">
        <v>2016</v>
      </c>
      <c r="C3506">
        <v>27505</v>
      </c>
      <c r="D3506">
        <v>36426</v>
      </c>
      <c r="E3506" s="2">
        <f t="shared" si="112"/>
        <v>1.3243410289038358</v>
      </c>
      <c r="F3506" s="2">
        <f t="shared" si="113"/>
        <v>0.28091499904893064</v>
      </c>
      <c r="G3506" s="2"/>
      <c r="H3506" s="22"/>
    </row>
    <row r="3507" spans="1:8" x14ac:dyDescent="0.25">
      <c r="A3507">
        <v>3506</v>
      </c>
      <c r="B3507">
        <v>2016</v>
      </c>
      <c r="C3507">
        <v>29687</v>
      </c>
      <c r="D3507">
        <v>40352</v>
      </c>
      <c r="E3507" s="2">
        <f t="shared" si="112"/>
        <v>1.3592481557584128</v>
      </c>
      <c r="F3507" s="2">
        <f t="shared" si="113"/>
        <v>0.30693172023474213</v>
      </c>
      <c r="G3507" s="2"/>
      <c r="H3507" s="22"/>
    </row>
    <row r="3508" spans="1:8" x14ac:dyDescent="0.25">
      <c r="A3508">
        <v>3507</v>
      </c>
      <c r="B3508">
        <v>2016</v>
      </c>
      <c r="C3508">
        <v>27723</v>
      </c>
      <c r="D3508">
        <v>37645</v>
      </c>
      <c r="E3508" s="2">
        <f t="shared" si="112"/>
        <v>1.3578977744111387</v>
      </c>
      <c r="F3508" s="2">
        <f t="shared" si="113"/>
        <v>0.30593774972807247</v>
      </c>
      <c r="G3508" s="2"/>
      <c r="H3508" s="22"/>
    </row>
    <row r="3509" spans="1:8" x14ac:dyDescent="0.25">
      <c r="A3509">
        <v>3508</v>
      </c>
      <c r="B3509">
        <v>2016</v>
      </c>
      <c r="C3509">
        <v>23139</v>
      </c>
      <c r="D3509">
        <v>32240</v>
      </c>
      <c r="E3509" s="2">
        <f t="shared" si="112"/>
        <v>1.3933186395263408</v>
      </c>
      <c r="F3509" s="2">
        <f t="shared" si="113"/>
        <v>0.33168841201845572</v>
      </c>
      <c r="G3509" s="2"/>
      <c r="H3509" s="22"/>
    </row>
    <row r="3510" spans="1:8" x14ac:dyDescent="0.25">
      <c r="A3510">
        <v>3509</v>
      </c>
      <c r="B3510">
        <v>2016</v>
      </c>
      <c r="C3510">
        <v>28159</v>
      </c>
      <c r="D3510">
        <v>40343</v>
      </c>
      <c r="E3510" s="2">
        <f t="shared" si="112"/>
        <v>1.4326858198089421</v>
      </c>
      <c r="F3510" s="2">
        <f t="shared" si="113"/>
        <v>0.35955087833832944</v>
      </c>
      <c r="G3510" s="2"/>
      <c r="H3510" s="22"/>
    </row>
    <row r="3511" spans="1:8" x14ac:dyDescent="0.25">
      <c r="A3511">
        <v>3510</v>
      </c>
      <c r="B3511">
        <v>2016</v>
      </c>
      <c r="C3511">
        <v>25103</v>
      </c>
      <c r="D3511">
        <v>35918</v>
      </c>
      <c r="E3511" s="2">
        <f t="shared" si="112"/>
        <v>1.4308250009958969</v>
      </c>
      <c r="F3511" s="2">
        <f t="shared" si="113"/>
        <v>0.35825120168863056</v>
      </c>
      <c r="G3511" s="2"/>
      <c r="H3511" s="22"/>
    </row>
    <row r="3512" spans="1:8" x14ac:dyDescent="0.25">
      <c r="A3512">
        <v>3511</v>
      </c>
      <c r="B3512">
        <v>2016</v>
      </c>
      <c r="C3512">
        <v>23575</v>
      </c>
      <c r="D3512">
        <v>33961</v>
      </c>
      <c r="E3512" s="2">
        <f t="shared" si="112"/>
        <v>1.4405514316012726</v>
      </c>
      <c r="F3512" s="2">
        <f t="shared" si="113"/>
        <v>0.36502597889762678</v>
      </c>
      <c r="G3512" s="2"/>
      <c r="H3512" s="22"/>
    </row>
    <row r="3513" spans="1:8" x14ac:dyDescent="0.25">
      <c r="A3513">
        <v>3512</v>
      </c>
      <c r="B3513">
        <v>2016</v>
      </c>
      <c r="C3513">
        <v>27941</v>
      </c>
      <c r="D3513">
        <v>42311</v>
      </c>
      <c r="E3513" s="2">
        <f t="shared" si="112"/>
        <v>1.5142979850399054</v>
      </c>
      <c r="F3513" s="2">
        <f t="shared" si="113"/>
        <v>0.4149519553581158</v>
      </c>
      <c r="G3513" s="2"/>
      <c r="H3513" s="22"/>
    </row>
    <row r="3514" spans="1:8" x14ac:dyDescent="0.25">
      <c r="A3514">
        <v>3513</v>
      </c>
      <c r="B3514">
        <v>2016</v>
      </c>
      <c r="C3514">
        <v>30561</v>
      </c>
      <c r="D3514">
        <v>47464</v>
      </c>
      <c r="E3514" s="2">
        <f t="shared" si="112"/>
        <v>1.5530905402310133</v>
      </c>
      <c r="F3514" s="2">
        <f t="shared" si="113"/>
        <v>0.44024684268030312</v>
      </c>
      <c r="G3514" s="2"/>
      <c r="H3514" s="22"/>
    </row>
    <row r="3515" spans="1:8" x14ac:dyDescent="0.25">
      <c r="A3515">
        <v>3514</v>
      </c>
      <c r="B3515">
        <v>2016</v>
      </c>
      <c r="C3515">
        <v>28378</v>
      </c>
      <c r="D3515">
        <v>43226</v>
      </c>
      <c r="E3515" s="2">
        <f t="shared" si="112"/>
        <v>1.52322221439143</v>
      </c>
      <c r="F3515" s="2">
        <f t="shared" si="113"/>
        <v>0.42082796897660507</v>
      </c>
      <c r="G3515" s="2"/>
      <c r="H3515" s="22"/>
    </row>
    <row r="3516" spans="1:8" x14ac:dyDescent="0.25">
      <c r="A3516">
        <v>3515</v>
      </c>
      <c r="B3516">
        <v>2016</v>
      </c>
      <c r="C3516">
        <v>26413</v>
      </c>
      <c r="D3516">
        <v>47063</v>
      </c>
      <c r="E3516" s="2">
        <f t="shared" si="112"/>
        <v>1.7818119865217885</v>
      </c>
      <c r="F3516" s="2">
        <f t="shared" si="113"/>
        <v>0.57763081647999892</v>
      </c>
      <c r="G3516" s="2"/>
      <c r="H3516" s="22"/>
    </row>
    <row r="3517" spans="1:8" x14ac:dyDescent="0.25">
      <c r="A3517">
        <v>3516</v>
      </c>
      <c r="B3517">
        <v>2017</v>
      </c>
      <c r="C3517">
        <v>24295</v>
      </c>
      <c r="D3517">
        <v>6129</v>
      </c>
      <c r="E3517" s="2">
        <f t="shared" si="112"/>
        <v>0.25227413047952252</v>
      </c>
      <c r="F3517" s="2">
        <f t="shared" si="113"/>
        <v>-1.3772389633542717</v>
      </c>
      <c r="G3517" s="2"/>
      <c r="H3517" s="22"/>
    </row>
    <row r="3518" spans="1:8" x14ac:dyDescent="0.25">
      <c r="A3518">
        <v>3517</v>
      </c>
      <c r="B3518">
        <v>2017</v>
      </c>
      <c r="C3518">
        <v>27046</v>
      </c>
      <c r="D3518">
        <v>7371</v>
      </c>
      <c r="E3518" s="2">
        <f t="shared" si="112"/>
        <v>0.27253567995267325</v>
      </c>
      <c r="F3518" s="2">
        <f t="shared" si="113"/>
        <v>-1.2999857378440163</v>
      </c>
      <c r="G3518" s="2"/>
      <c r="H3518" s="22"/>
    </row>
    <row r="3519" spans="1:8" x14ac:dyDescent="0.25">
      <c r="A3519">
        <v>3518</v>
      </c>
      <c r="B3519">
        <v>2017</v>
      </c>
      <c r="C3519">
        <v>28192</v>
      </c>
      <c r="D3519">
        <v>8003</v>
      </c>
      <c r="E3519" s="2">
        <f t="shared" si="112"/>
        <v>0.28387485811577751</v>
      </c>
      <c r="F3519" s="2">
        <f t="shared" si="113"/>
        <v>-1.25922177836886</v>
      </c>
      <c r="G3519" s="2"/>
      <c r="H3519" s="22"/>
    </row>
    <row r="3520" spans="1:8" x14ac:dyDescent="0.25">
      <c r="A3520">
        <v>3519</v>
      </c>
      <c r="B3520">
        <v>2017</v>
      </c>
      <c r="C3520">
        <v>30484</v>
      </c>
      <c r="D3520">
        <v>9001</v>
      </c>
      <c r="E3520" s="2">
        <f t="shared" si="112"/>
        <v>0.29526964965227659</v>
      </c>
      <c r="F3520" s="2">
        <f t="shared" si="113"/>
        <v>-1.219866273528923</v>
      </c>
      <c r="G3520" s="2"/>
      <c r="H3520" s="22"/>
    </row>
    <row r="3521" spans="1:8" x14ac:dyDescent="0.25">
      <c r="A3521">
        <v>3520</v>
      </c>
      <c r="B3521">
        <v>2017</v>
      </c>
      <c r="C3521">
        <v>32546</v>
      </c>
      <c r="D3521">
        <v>9423</v>
      </c>
      <c r="E3521" s="2">
        <f t="shared" si="112"/>
        <v>0.2895286671173109</v>
      </c>
      <c r="F3521" s="2">
        <f t="shared" si="113"/>
        <v>-1.2395009640138033</v>
      </c>
      <c r="G3521" s="2"/>
      <c r="H3521" s="22"/>
    </row>
    <row r="3522" spans="1:8" x14ac:dyDescent="0.25">
      <c r="A3522">
        <v>3521</v>
      </c>
      <c r="B3522">
        <v>2017</v>
      </c>
      <c r="C3522">
        <v>25212</v>
      </c>
      <c r="D3522">
        <v>7806</v>
      </c>
      <c r="E3522" s="2">
        <f t="shared" ref="E3522:E3585" si="114">D3522/C3522</f>
        <v>0.30961446930033315</v>
      </c>
      <c r="F3522" s="2">
        <f t="shared" si="113"/>
        <v>-1.1724274028924406</v>
      </c>
      <c r="G3522" s="2"/>
      <c r="H3522" s="22"/>
    </row>
    <row r="3523" spans="1:8" x14ac:dyDescent="0.25">
      <c r="A3523">
        <v>3522</v>
      </c>
      <c r="B3523">
        <v>2017</v>
      </c>
      <c r="C3523">
        <v>34380</v>
      </c>
      <c r="D3523">
        <v>10720</v>
      </c>
      <c r="E3523" s="2">
        <f t="shared" si="114"/>
        <v>0.31180919139034324</v>
      </c>
      <c r="F3523" s="2">
        <f t="shared" ref="F3523:F3586" si="115">LN(E3523)</f>
        <v>-1.1653638443120471</v>
      </c>
      <c r="G3523" s="2"/>
      <c r="H3523" s="22"/>
    </row>
    <row r="3524" spans="1:8" x14ac:dyDescent="0.25">
      <c r="A3524">
        <v>3523</v>
      </c>
      <c r="B3524">
        <v>2017</v>
      </c>
      <c r="C3524">
        <v>29338</v>
      </c>
      <c r="D3524">
        <v>9147</v>
      </c>
      <c r="E3524" s="2">
        <f t="shared" si="114"/>
        <v>0.31177994409980231</v>
      </c>
      <c r="F3524" s="2">
        <f t="shared" si="115"/>
        <v>-1.1654576473913436</v>
      </c>
      <c r="G3524" s="2"/>
      <c r="H3524" s="22"/>
    </row>
    <row r="3525" spans="1:8" x14ac:dyDescent="0.25">
      <c r="A3525">
        <v>3524</v>
      </c>
      <c r="B3525">
        <v>2017</v>
      </c>
      <c r="C3525">
        <v>29338</v>
      </c>
      <c r="D3525">
        <v>9897</v>
      </c>
      <c r="E3525" s="2">
        <f t="shared" si="114"/>
        <v>0.33734405889972052</v>
      </c>
      <c r="F3525" s="2">
        <f t="shared" si="115"/>
        <v>-1.086651923151017</v>
      </c>
      <c r="G3525" s="2"/>
      <c r="H3525" s="22"/>
    </row>
    <row r="3526" spans="1:8" x14ac:dyDescent="0.25">
      <c r="A3526">
        <v>3525</v>
      </c>
      <c r="B3526">
        <v>2017</v>
      </c>
      <c r="C3526">
        <v>33692</v>
      </c>
      <c r="D3526">
        <v>11478</v>
      </c>
      <c r="E3526" s="2">
        <f t="shared" si="114"/>
        <v>0.34067434405793662</v>
      </c>
      <c r="F3526" s="2">
        <f t="shared" si="115"/>
        <v>-1.0768282607669464</v>
      </c>
      <c r="G3526" s="2"/>
      <c r="H3526" s="22"/>
    </row>
    <row r="3527" spans="1:8" x14ac:dyDescent="0.25">
      <c r="A3527">
        <v>3526</v>
      </c>
      <c r="B3527">
        <v>2017</v>
      </c>
      <c r="C3527">
        <v>28192</v>
      </c>
      <c r="D3527">
        <v>9604</v>
      </c>
      <c r="E3527" s="2">
        <f t="shared" si="114"/>
        <v>0.34066401816118047</v>
      </c>
      <c r="F3527" s="2">
        <f t="shared" si="115"/>
        <v>-1.0768585713947623</v>
      </c>
      <c r="G3527" s="2"/>
      <c r="H3527" s="22"/>
    </row>
    <row r="3528" spans="1:8" x14ac:dyDescent="0.25">
      <c r="A3528">
        <v>3527</v>
      </c>
      <c r="B3528">
        <v>2017</v>
      </c>
      <c r="C3528">
        <v>28421</v>
      </c>
      <c r="D3528">
        <v>9495</v>
      </c>
      <c r="E3528" s="2">
        <f t="shared" si="114"/>
        <v>0.33408395200731855</v>
      </c>
      <c r="F3528" s="2">
        <f t="shared" si="115"/>
        <v>-1.0963629642740638</v>
      </c>
      <c r="G3528" s="2"/>
      <c r="H3528" s="22"/>
    </row>
    <row r="3529" spans="1:8" x14ac:dyDescent="0.25">
      <c r="A3529">
        <v>3528</v>
      </c>
      <c r="B3529">
        <v>2017</v>
      </c>
      <c r="C3529">
        <v>33234</v>
      </c>
      <c r="D3529">
        <v>11586</v>
      </c>
      <c r="E3529" s="2">
        <f t="shared" si="114"/>
        <v>0.34861888427513993</v>
      </c>
      <c r="F3529" s="2">
        <f t="shared" si="115"/>
        <v>-1.0537759756045895</v>
      </c>
      <c r="G3529" s="2"/>
      <c r="H3529" s="22"/>
    </row>
    <row r="3530" spans="1:8" x14ac:dyDescent="0.25">
      <c r="A3530">
        <v>3529</v>
      </c>
      <c r="B3530">
        <v>2017</v>
      </c>
      <c r="C3530">
        <v>27046</v>
      </c>
      <c r="D3530">
        <v>9614</v>
      </c>
      <c r="E3530" s="2">
        <f t="shared" si="114"/>
        <v>0.35546846114027952</v>
      </c>
      <c r="F3530" s="2">
        <f t="shared" si="115"/>
        <v>-1.0343187505793991</v>
      </c>
      <c r="G3530" s="2"/>
      <c r="H3530" s="22"/>
    </row>
    <row r="3531" spans="1:8" x14ac:dyDescent="0.25">
      <c r="A3531">
        <v>3530</v>
      </c>
      <c r="B3531">
        <v>2017</v>
      </c>
      <c r="C3531">
        <v>32088</v>
      </c>
      <c r="D3531">
        <v>11077</v>
      </c>
      <c r="E3531" s="2">
        <f t="shared" si="114"/>
        <v>0.34520693093991522</v>
      </c>
      <c r="F3531" s="2">
        <f t="shared" si="115"/>
        <v>-1.063611241932956</v>
      </c>
      <c r="G3531" s="2"/>
      <c r="H3531" s="22"/>
    </row>
    <row r="3532" spans="1:8" x14ac:dyDescent="0.25">
      <c r="A3532">
        <v>3531</v>
      </c>
      <c r="B3532">
        <v>2017</v>
      </c>
      <c r="C3532">
        <v>30484</v>
      </c>
      <c r="D3532">
        <v>11185</v>
      </c>
      <c r="E3532" s="2">
        <f t="shared" si="114"/>
        <v>0.36691379084109699</v>
      </c>
      <c r="F3532" s="2">
        <f t="shared" si="115"/>
        <v>-1.0026283608617781</v>
      </c>
      <c r="G3532" s="2"/>
      <c r="H3532" s="22"/>
    </row>
    <row r="3533" spans="1:8" x14ac:dyDescent="0.25">
      <c r="A3533">
        <v>3532</v>
      </c>
      <c r="B3533">
        <v>2017</v>
      </c>
      <c r="C3533">
        <v>28192</v>
      </c>
      <c r="D3533">
        <v>10359</v>
      </c>
      <c r="E3533" s="2">
        <f t="shared" si="114"/>
        <v>0.36744466515323498</v>
      </c>
      <c r="F3533" s="2">
        <f t="shared" si="115"/>
        <v>-1.001182542677804</v>
      </c>
      <c r="G3533" s="2"/>
      <c r="H3533" s="22"/>
    </row>
    <row r="3534" spans="1:8" x14ac:dyDescent="0.25">
      <c r="A3534">
        <v>3533</v>
      </c>
      <c r="B3534">
        <v>2017</v>
      </c>
      <c r="C3534">
        <v>29567</v>
      </c>
      <c r="D3534">
        <v>11080</v>
      </c>
      <c r="E3534" s="2">
        <f t="shared" si="114"/>
        <v>0.37474211113741673</v>
      </c>
      <c r="F3534" s="2">
        <f t="shared" si="115"/>
        <v>-0.98151719322189468</v>
      </c>
      <c r="G3534" s="2"/>
      <c r="H3534" s="22"/>
    </row>
    <row r="3535" spans="1:8" x14ac:dyDescent="0.25">
      <c r="A3535">
        <v>3534</v>
      </c>
      <c r="B3535">
        <v>2017</v>
      </c>
      <c r="C3535">
        <v>24754</v>
      </c>
      <c r="D3535">
        <v>9186</v>
      </c>
      <c r="E3535" s="2">
        <f t="shared" si="114"/>
        <v>0.37109154076108913</v>
      </c>
      <c r="F3535" s="2">
        <f t="shared" si="115"/>
        <v>-0.99130650621422878</v>
      </c>
      <c r="G3535" s="2"/>
      <c r="H3535" s="22"/>
    </row>
    <row r="3536" spans="1:8" x14ac:dyDescent="0.25">
      <c r="A3536">
        <v>3535</v>
      </c>
      <c r="B3536">
        <v>2017</v>
      </c>
      <c r="C3536">
        <v>34380</v>
      </c>
      <c r="D3536">
        <v>13016</v>
      </c>
      <c r="E3536" s="2">
        <f t="shared" si="114"/>
        <v>0.37859220477021527</v>
      </c>
      <c r="F3536" s="2">
        <f t="shared" si="115"/>
        <v>-0.97129563003796648</v>
      </c>
      <c r="G3536" s="2"/>
      <c r="H3536" s="22"/>
    </row>
    <row r="3537" spans="1:8" x14ac:dyDescent="0.25">
      <c r="A3537">
        <v>3536</v>
      </c>
      <c r="B3537">
        <v>2017</v>
      </c>
      <c r="C3537">
        <v>30484</v>
      </c>
      <c r="D3537">
        <v>11656</v>
      </c>
      <c r="E3537" s="2">
        <f t="shared" si="114"/>
        <v>0.38236451909198266</v>
      </c>
      <c r="F3537" s="2">
        <f t="shared" si="115"/>
        <v>-0.96138088691096735</v>
      </c>
      <c r="G3537" s="2"/>
      <c r="H3537" s="22"/>
    </row>
    <row r="3538" spans="1:8" x14ac:dyDescent="0.25">
      <c r="A3538">
        <v>3537</v>
      </c>
      <c r="B3538">
        <v>2017</v>
      </c>
      <c r="C3538">
        <v>30713</v>
      </c>
      <c r="D3538">
        <v>11970</v>
      </c>
      <c r="E3538" s="2">
        <f t="shared" si="114"/>
        <v>0.38973724481489924</v>
      </c>
      <c r="F3538" s="2">
        <f t="shared" si="115"/>
        <v>-0.94228249816117771</v>
      </c>
      <c r="G3538" s="2"/>
      <c r="H3538" s="22"/>
    </row>
    <row r="3539" spans="1:8" x14ac:dyDescent="0.25">
      <c r="A3539">
        <v>3538</v>
      </c>
      <c r="B3539">
        <v>2017</v>
      </c>
      <c r="C3539">
        <v>25900</v>
      </c>
      <c r="D3539">
        <v>10294</v>
      </c>
      <c r="E3539" s="2">
        <f t="shared" si="114"/>
        <v>0.39745173745173745</v>
      </c>
      <c r="F3539" s="2">
        <f t="shared" si="115"/>
        <v>-0.92268176747492925</v>
      </c>
      <c r="G3539" s="2"/>
      <c r="H3539" s="22"/>
    </row>
    <row r="3540" spans="1:8" x14ac:dyDescent="0.25">
      <c r="A3540">
        <v>3539</v>
      </c>
      <c r="B3540">
        <v>2017</v>
      </c>
      <c r="C3540">
        <v>30713</v>
      </c>
      <c r="D3540">
        <v>12207</v>
      </c>
      <c r="E3540" s="2">
        <f t="shared" si="114"/>
        <v>0.39745384690521929</v>
      </c>
      <c r="F3540" s="2">
        <f t="shared" si="115"/>
        <v>-0.92267646004339687</v>
      </c>
      <c r="G3540" s="2"/>
      <c r="H3540" s="22"/>
    </row>
    <row r="3541" spans="1:8" x14ac:dyDescent="0.25">
      <c r="A3541">
        <v>3540</v>
      </c>
      <c r="B3541">
        <v>2017</v>
      </c>
      <c r="C3541">
        <v>25441</v>
      </c>
      <c r="D3541">
        <v>10111</v>
      </c>
      <c r="E3541" s="2">
        <f t="shared" si="114"/>
        <v>0.39742934633072602</v>
      </c>
      <c r="F3541" s="2">
        <f t="shared" si="115"/>
        <v>-0.92273810576621385</v>
      </c>
      <c r="G3541" s="2"/>
      <c r="H3541" s="22"/>
    </row>
    <row r="3542" spans="1:8" x14ac:dyDescent="0.25">
      <c r="A3542">
        <v>3541</v>
      </c>
      <c r="B3542">
        <v>2017</v>
      </c>
      <c r="C3542">
        <v>29796</v>
      </c>
      <c r="D3542">
        <v>11842</v>
      </c>
      <c r="E3542" s="2">
        <f t="shared" si="114"/>
        <v>0.39743589743589741</v>
      </c>
      <c r="F3542" s="2">
        <f t="shared" si="115"/>
        <v>-0.92272162220444554</v>
      </c>
      <c r="G3542" s="2"/>
      <c r="H3542" s="22"/>
    </row>
    <row r="3543" spans="1:8" x14ac:dyDescent="0.25">
      <c r="A3543">
        <v>3542</v>
      </c>
      <c r="B3543">
        <v>2017</v>
      </c>
      <c r="C3543">
        <v>32776</v>
      </c>
      <c r="D3543">
        <v>13399</v>
      </c>
      <c r="E3543" s="2">
        <f t="shared" si="114"/>
        <v>0.40880522333414693</v>
      </c>
      <c r="F3543" s="2">
        <f t="shared" si="115"/>
        <v>-0.89451646293809906</v>
      </c>
      <c r="G3543" s="2"/>
      <c r="H3543" s="22"/>
    </row>
    <row r="3544" spans="1:8" x14ac:dyDescent="0.25">
      <c r="A3544">
        <v>3543</v>
      </c>
      <c r="B3544">
        <v>2017</v>
      </c>
      <c r="C3544">
        <v>28879</v>
      </c>
      <c r="D3544">
        <v>11691</v>
      </c>
      <c r="E3544" s="2">
        <f t="shared" si="114"/>
        <v>0.40482703694726274</v>
      </c>
      <c r="F3544" s="2">
        <f t="shared" si="115"/>
        <v>-0.90429537236166724</v>
      </c>
      <c r="G3544" s="2"/>
      <c r="H3544" s="22"/>
    </row>
    <row r="3545" spans="1:8" x14ac:dyDescent="0.25">
      <c r="A3545">
        <v>3544</v>
      </c>
      <c r="B3545">
        <v>2017</v>
      </c>
      <c r="C3545">
        <v>34151</v>
      </c>
      <c r="D3545">
        <v>13825</v>
      </c>
      <c r="E3545" s="2">
        <f t="shared" si="114"/>
        <v>0.4048197710169541</v>
      </c>
      <c r="F3545" s="2">
        <f t="shared" si="115"/>
        <v>-0.90431332075654114</v>
      </c>
      <c r="G3545" s="2"/>
      <c r="H3545" s="22"/>
    </row>
    <row r="3546" spans="1:8" x14ac:dyDescent="0.25">
      <c r="A3546">
        <v>3545</v>
      </c>
      <c r="B3546">
        <v>2017</v>
      </c>
      <c r="C3546">
        <v>26358</v>
      </c>
      <c r="D3546">
        <v>10776</v>
      </c>
      <c r="E3546" s="2">
        <f t="shared" si="114"/>
        <v>0.40883223309811062</v>
      </c>
      <c r="F3546" s="2">
        <f t="shared" si="115"/>
        <v>-0.89445039511363467</v>
      </c>
      <c r="G3546" s="2"/>
      <c r="H3546" s="22"/>
    </row>
    <row r="3547" spans="1:8" x14ac:dyDescent="0.25">
      <c r="A3547">
        <v>3546</v>
      </c>
      <c r="B3547">
        <v>2017</v>
      </c>
      <c r="C3547">
        <v>31171</v>
      </c>
      <c r="D3547">
        <v>12866</v>
      </c>
      <c r="E3547" s="2">
        <f t="shared" si="114"/>
        <v>0.41275544576689871</v>
      </c>
      <c r="F3547" s="2">
        <f t="shared" si="115"/>
        <v>-0.88490000240607003</v>
      </c>
      <c r="G3547" s="2"/>
      <c r="H3547" s="22"/>
    </row>
    <row r="3548" spans="1:8" x14ac:dyDescent="0.25">
      <c r="A3548">
        <v>3547</v>
      </c>
      <c r="B3548">
        <v>2017</v>
      </c>
      <c r="C3548">
        <v>31171</v>
      </c>
      <c r="D3548">
        <v>12496</v>
      </c>
      <c r="E3548" s="2">
        <f t="shared" si="114"/>
        <v>0.40088543838824547</v>
      </c>
      <c r="F3548" s="2">
        <f t="shared" si="115"/>
        <v>-0.91407958229754849</v>
      </c>
      <c r="G3548" s="2"/>
      <c r="H3548" s="22"/>
    </row>
    <row r="3549" spans="1:8" x14ac:dyDescent="0.25">
      <c r="A3549">
        <v>3548</v>
      </c>
      <c r="B3549">
        <v>2017</v>
      </c>
      <c r="C3549">
        <v>29796</v>
      </c>
      <c r="D3549">
        <v>12519</v>
      </c>
      <c r="E3549" s="2">
        <f t="shared" si="114"/>
        <v>0.42015706806282721</v>
      </c>
      <c r="F3549" s="2">
        <f t="shared" si="115"/>
        <v>-0.86712666603650468</v>
      </c>
      <c r="G3549" s="2"/>
      <c r="H3549" s="22"/>
    </row>
    <row r="3550" spans="1:8" x14ac:dyDescent="0.25">
      <c r="A3550">
        <v>3549</v>
      </c>
      <c r="B3550">
        <v>2017</v>
      </c>
      <c r="C3550">
        <v>29108</v>
      </c>
      <c r="D3550">
        <v>12349</v>
      </c>
      <c r="E3550" s="2">
        <f t="shared" si="114"/>
        <v>0.42424762951765838</v>
      </c>
      <c r="F3550" s="2">
        <f t="shared" si="115"/>
        <v>-0.8574379623491547</v>
      </c>
      <c r="G3550" s="2"/>
      <c r="H3550" s="22"/>
    </row>
    <row r="3551" spans="1:8" x14ac:dyDescent="0.25">
      <c r="A3551">
        <v>3550</v>
      </c>
      <c r="B3551">
        <v>2017</v>
      </c>
      <c r="C3551">
        <v>31171</v>
      </c>
      <c r="D3551">
        <v>12970</v>
      </c>
      <c r="E3551" s="2">
        <f t="shared" si="114"/>
        <v>0.41609188027333099</v>
      </c>
      <c r="F3551" s="2">
        <f t="shared" si="115"/>
        <v>-0.8768491770665261</v>
      </c>
      <c r="G3551" s="2"/>
      <c r="H3551" s="22"/>
    </row>
    <row r="3552" spans="1:8" x14ac:dyDescent="0.25">
      <c r="A3552">
        <v>3551</v>
      </c>
      <c r="B3552">
        <v>2017</v>
      </c>
      <c r="C3552">
        <v>30713</v>
      </c>
      <c r="D3552">
        <v>13029</v>
      </c>
      <c r="E3552" s="2">
        <f t="shared" si="114"/>
        <v>0.42421775795265848</v>
      </c>
      <c r="F3552" s="2">
        <f t="shared" si="115"/>
        <v>-0.85750837551026493</v>
      </c>
      <c r="G3552" s="2"/>
      <c r="H3552" s="22"/>
    </row>
    <row r="3553" spans="1:8" x14ac:dyDescent="0.25">
      <c r="A3553">
        <v>3552</v>
      </c>
      <c r="B3553">
        <v>2017</v>
      </c>
      <c r="C3553">
        <v>31400</v>
      </c>
      <c r="D3553">
        <v>12937</v>
      </c>
      <c r="E3553" s="2">
        <f t="shared" si="114"/>
        <v>0.41200636942675162</v>
      </c>
      <c r="F3553" s="2">
        <f t="shared" si="115"/>
        <v>-0.88671646997844278</v>
      </c>
      <c r="G3553" s="2"/>
      <c r="H3553" s="22"/>
    </row>
    <row r="3554" spans="1:8" x14ac:dyDescent="0.25">
      <c r="A3554">
        <v>3553</v>
      </c>
      <c r="B3554">
        <v>2017</v>
      </c>
      <c r="C3554">
        <v>25441</v>
      </c>
      <c r="D3554">
        <v>10793</v>
      </c>
      <c r="E3554" s="2">
        <f t="shared" si="114"/>
        <v>0.42423646869226839</v>
      </c>
      <c r="F3554" s="2">
        <f t="shared" si="115"/>
        <v>-0.85746427003226666</v>
      </c>
      <c r="G3554" s="2"/>
      <c r="H3554" s="22"/>
    </row>
    <row r="3555" spans="1:8" x14ac:dyDescent="0.25">
      <c r="A3555">
        <v>3554</v>
      </c>
      <c r="B3555">
        <v>2017</v>
      </c>
      <c r="C3555">
        <v>25670</v>
      </c>
      <c r="D3555">
        <v>10862</v>
      </c>
      <c r="E3555" s="2">
        <f t="shared" si="114"/>
        <v>0.42313985196727699</v>
      </c>
      <c r="F3555" s="2">
        <f t="shared" si="115"/>
        <v>-0.86005253527039549</v>
      </c>
      <c r="G3555" s="2"/>
      <c r="H3555" s="22"/>
    </row>
    <row r="3556" spans="1:8" x14ac:dyDescent="0.25">
      <c r="A3556">
        <v>3555</v>
      </c>
      <c r="B3556">
        <v>2017</v>
      </c>
      <c r="C3556">
        <v>31859</v>
      </c>
      <c r="D3556">
        <v>13882</v>
      </c>
      <c r="E3556" s="2">
        <f t="shared" si="114"/>
        <v>0.43573244609058664</v>
      </c>
      <c r="F3556" s="2">
        <f t="shared" si="115"/>
        <v>-0.83072687975239534</v>
      </c>
      <c r="G3556" s="2"/>
      <c r="H3556" s="22"/>
    </row>
    <row r="3557" spans="1:8" x14ac:dyDescent="0.25">
      <c r="A3557">
        <v>3556</v>
      </c>
      <c r="B3557">
        <v>2017</v>
      </c>
      <c r="C3557">
        <v>33005</v>
      </c>
      <c r="D3557">
        <v>14104</v>
      </c>
      <c r="E3557" s="2">
        <f t="shared" si="114"/>
        <v>0.42732919254658386</v>
      </c>
      <c r="F3557" s="2">
        <f t="shared" si="115"/>
        <v>-0.85020062004516506</v>
      </c>
      <c r="G3557" s="2"/>
      <c r="H3557" s="22"/>
    </row>
    <row r="3558" spans="1:8" x14ac:dyDescent="0.25">
      <c r="A3558">
        <v>3557</v>
      </c>
      <c r="B3558">
        <v>2017</v>
      </c>
      <c r="C3558">
        <v>24066</v>
      </c>
      <c r="D3558">
        <v>10284</v>
      </c>
      <c r="E3558" s="2">
        <f t="shared" si="114"/>
        <v>0.42732485664422837</v>
      </c>
      <c r="F3558" s="2">
        <f t="shared" si="115"/>
        <v>-0.85021076661232775</v>
      </c>
      <c r="G3558" s="2"/>
      <c r="H3558" s="22"/>
    </row>
    <row r="3559" spans="1:8" x14ac:dyDescent="0.25">
      <c r="A3559">
        <v>3558</v>
      </c>
      <c r="B3559">
        <v>2017</v>
      </c>
      <c r="C3559">
        <v>29567</v>
      </c>
      <c r="D3559">
        <v>12635</v>
      </c>
      <c r="E3559" s="2">
        <f t="shared" si="114"/>
        <v>0.42733452835931951</v>
      </c>
      <c r="F3559" s="2">
        <f t="shared" si="115"/>
        <v>-0.85018813370087498</v>
      </c>
      <c r="G3559" s="2"/>
      <c r="H3559" s="22"/>
    </row>
    <row r="3560" spans="1:8" x14ac:dyDescent="0.25">
      <c r="A3560">
        <v>3559</v>
      </c>
      <c r="B3560">
        <v>2017</v>
      </c>
      <c r="C3560">
        <v>27962</v>
      </c>
      <c r="D3560">
        <v>12066</v>
      </c>
      <c r="E3560" s="2">
        <f t="shared" si="114"/>
        <v>0.43151419783992562</v>
      </c>
      <c r="F3560" s="2">
        <f t="shared" si="115"/>
        <v>-0.84045486554706283</v>
      </c>
      <c r="G3560" s="2"/>
      <c r="H3560" s="22"/>
    </row>
    <row r="3561" spans="1:8" x14ac:dyDescent="0.25">
      <c r="A3561">
        <v>3560</v>
      </c>
      <c r="B3561">
        <v>2017</v>
      </c>
      <c r="C3561">
        <v>26587</v>
      </c>
      <c r="D3561">
        <v>11546</v>
      </c>
      <c r="E3561" s="2">
        <f t="shared" si="114"/>
        <v>0.43427238876142477</v>
      </c>
      <c r="F3561" s="2">
        <f t="shared" si="115"/>
        <v>-0.83408331788097467</v>
      </c>
      <c r="G3561" s="2"/>
      <c r="H3561" s="22"/>
    </row>
    <row r="3562" spans="1:8" x14ac:dyDescent="0.25">
      <c r="A3562">
        <v>3561</v>
      </c>
      <c r="B3562">
        <v>2017</v>
      </c>
      <c r="C3562">
        <v>26587</v>
      </c>
      <c r="D3562">
        <v>11889</v>
      </c>
      <c r="E3562" s="2">
        <f t="shared" si="114"/>
        <v>0.44717343062398918</v>
      </c>
      <c r="F3562" s="2">
        <f t="shared" si="115"/>
        <v>-0.80480877164330888</v>
      </c>
      <c r="G3562" s="2"/>
      <c r="H3562" s="22"/>
    </row>
    <row r="3563" spans="1:8" x14ac:dyDescent="0.25">
      <c r="A3563">
        <v>3562</v>
      </c>
      <c r="B3563">
        <v>2017</v>
      </c>
      <c r="C3563">
        <v>28421</v>
      </c>
      <c r="D3563">
        <v>12710</v>
      </c>
      <c r="E3563" s="2">
        <f t="shared" si="114"/>
        <v>0.44720453186024417</v>
      </c>
      <c r="F3563" s="2">
        <f t="shared" si="115"/>
        <v>-0.80473922333695047</v>
      </c>
      <c r="G3563" s="2"/>
      <c r="H3563" s="22"/>
    </row>
    <row r="3564" spans="1:8" x14ac:dyDescent="0.25">
      <c r="A3564">
        <v>3563</v>
      </c>
      <c r="B3564">
        <v>2017</v>
      </c>
      <c r="C3564">
        <v>31630</v>
      </c>
      <c r="D3564">
        <v>14144</v>
      </c>
      <c r="E3564" s="2">
        <f t="shared" si="114"/>
        <v>0.44717040784065759</v>
      </c>
      <c r="F3564" s="2">
        <f t="shared" si="115"/>
        <v>-0.80481553142226991</v>
      </c>
      <c r="G3564" s="2"/>
      <c r="H3564" s="22"/>
    </row>
    <row r="3565" spans="1:8" x14ac:dyDescent="0.25">
      <c r="A3565">
        <v>3564</v>
      </c>
      <c r="B3565">
        <v>2017</v>
      </c>
      <c r="C3565">
        <v>30254</v>
      </c>
      <c r="D3565">
        <v>13399</v>
      </c>
      <c r="E3565" s="2">
        <f t="shared" si="114"/>
        <v>0.44288358564156804</v>
      </c>
      <c r="F3565" s="2">
        <f t="shared" si="115"/>
        <v>-0.81444832983353666</v>
      </c>
      <c r="G3565" s="2"/>
      <c r="H3565" s="22"/>
    </row>
    <row r="3566" spans="1:8" x14ac:dyDescent="0.25">
      <c r="A3566">
        <v>3565</v>
      </c>
      <c r="B3566">
        <v>2017</v>
      </c>
      <c r="C3566">
        <v>25212</v>
      </c>
      <c r="D3566">
        <v>11166</v>
      </c>
      <c r="E3566" s="2">
        <f t="shared" si="114"/>
        <v>0.44288434079009997</v>
      </c>
      <c r="F3566" s="2">
        <f t="shared" si="115"/>
        <v>-0.81444662476269492</v>
      </c>
      <c r="G3566" s="2"/>
      <c r="H3566" s="22"/>
    </row>
    <row r="3567" spans="1:8" x14ac:dyDescent="0.25">
      <c r="A3567">
        <v>3566</v>
      </c>
      <c r="B3567">
        <v>2017</v>
      </c>
      <c r="C3567">
        <v>28650</v>
      </c>
      <c r="D3567">
        <v>12689</v>
      </c>
      <c r="E3567" s="2">
        <f t="shared" si="114"/>
        <v>0.44289703315881324</v>
      </c>
      <c r="F3567" s="2">
        <f t="shared" si="115"/>
        <v>-0.81441796674597111</v>
      </c>
      <c r="G3567" s="2"/>
      <c r="H3567" s="22"/>
    </row>
    <row r="3568" spans="1:8" x14ac:dyDescent="0.25">
      <c r="A3568">
        <v>3567</v>
      </c>
      <c r="B3568">
        <v>2017</v>
      </c>
      <c r="C3568">
        <v>26816</v>
      </c>
      <c r="D3568">
        <v>11944</v>
      </c>
      <c r="E3568" s="2">
        <f t="shared" si="114"/>
        <v>0.4454057279236277</v>
      </c>
      <c r="F3568" s="2">
        <f t="shared" si="115"/>
        <v>-0.80876966406278328</v>
      </c>
      <c r="G3568" s="2"/>
      <c r="H3568" s="22"/>
    </row>
    <row r="3569" spans="1:8" x14ac:dyDescent="0.25">
      <c r="A3569">
        <v>3568</v>
      </c>
      <c r="B3569">
        <v>2017</v>
      </c>
      <c r="C3569">
        <v>33234</v>
      </c>
      <c r="D3569">
        <v>14803</v>
      </c>
      <c r="E3569" s="2">
        <f t="shared" si="114"/>
        <v>0.44541734368417885</v>
      </c>
      <c r="F3569" s="2">
        <f t="shared" si="115"/>
        <v>-0.80874358534766677</v>
      </c>
      <c r="G3569" s="2"/>
      <c r="H3569" s="22"/>
    </row>
    <row r="3570" spans="1:8" x14ac:dyDescent="0.25">
      <c r="A3570">
        <v>3569</v>
      </c>
      <c r="B3570">
        <v>2017</v>
      </c>
      <c r="C3570">
        <v>31630</v>
      </c>
      <c r="D3570">
        <v>14228</v>
      </c>
      <c r="E3570" s="2">
        <f t="shared" si="114"/>
        <v>0.44982611444830856</v>
      </c>
      <c r="F3570" s="2">
        <f t="shared" si="115"/>
        <v>-0.79889418323134875</v>
      </c>
      <c r="G3570" s="2"/>
      <c r="H3570" s="22"/>
    </row>
    <row r="3571" spans="1:8" x14ac:dyDescent="0.25">
      <c r="A3571">
        <v>3570</v>
      </c>
      <c r="B3571">
        <v>2017</v>
      </c>
      <c r="C3571">
        <v>30713</v>
      </c>
      <c r="D3571">
        <v>13951</v>
      </c>
      <c r="E3571" s="2">
        <f t="shared" si="114"/>
        <v>0.45423761924917788</v>
      </c>
      <c r="F3571" s="2">
        <f t="shared" si="115"/>
        <v>-0.78913482744508845</v>
      </c>
      <c r="G3571" s="2"/>
      <c r="H3571" s="22"/>
    </row>
    <row r="3572" spans="1:8" x14ac:dyDescent="0.25">
      <c r="A3572">
        <v>3571</v>
      </c>
      <c r="B3572">
        <v>2017</v>
      </c>
      <c r="C3572">
        <v>25900</v>
      </c>
      <c r="D3572">
        <v>11537</v>
      </c>
      <c r="E3572" s="2">
        <f t="shared" si="114"/>
        <v>0.44544401544401546</v>
      </c>
      <c r="F3572" s="2">
        <f t="shared" si="115"/>
        <v>-0.8086837067603394</v>
      </c>
      <c r="G3572" s="2"/>
      <c r="H3572" s="22"/>
    </row>
    <row r="3573" spans="1:8" x14ac:dyDescent="0.25">
      <c r="A3573">
        <v>3572</v>
      </c>
      <c r="B3573">
        <v>2017</v>
      </c>
      <c r="C3573">
        <v>32317</v>
      </c>
      <c r="D3573">
        <v>14394</v>
      </c>
      <c r="E3573" s="2">
        <f t="shared" si="114"/>
        <v>0.44540025373642356</v>
      </c>
      <c r="F3573" s="2">
        <f t="shared" si="115"/>
        <v>-0.80878195447689571</v>
      </c>
      <c r="G3573" s="2"/>
      <c r="H3573" s="22"/>
    </row>
    <row r="3574" spans="1:8" x14ac:dyDescent="0.25">
      <c r="A3574">
        <v>3573</v>
      </c>
      <c r="B3574">
        <v>2017</v>
      </c>
      <c r="C3574">
        <v>31171</v>
      </c>
      <c r="D3574">
        <v>14022</v>
      </c>
      <c r="E3574" s="2">
        <f t="shared" si="114"/>
        <v>0.44984119854993421</v>
      </c>
      <c r="F3574" s="2">
        <f t="shared" si="115"/>
        <v>-0.79886065061010281</v>
      </c>
      <c r="G3574" s="2"/>
      <c r="H3574" s="22"/>
    </row>
    <row r="3575" spans="1:8" x14ac:dyDescent="0.25">
      <c r="A3575">
        <v>3574</v>
      </c>
      <c r="B3575">
        <v>2017</v>
      </c>
      <c r="C3575">
        <v>33692</v>
      </c>
      <c r="D3575">
        <v>15007</v>
      </c>
      <c r="E3575" s="2">
        <f t="shared" si="114"/>
        <v>0.44541730974712096</v>
      </c>
      <c r="F3575" s="2">
        <f t="shared" si="115"/>
        <v>-0.8087436615392648</v>
      </c>
      <c r="G3575" s="2"/>
      <c r="H3575" s="22"/>
    </row>
    <row r="3576" spans="1:8" x14ac:dyDescent="0.25">
      <c r="A3576">
        <v>3575</v>
      </c>
      <c r="B3576">
        <v>2017</v>
      </c>
      <c r="C3576">
        <v>27046</v>
      </c>
      <c r="D3576">
        <v>12714</v>
      </c>
      <c r="E3576" s="2">
        <f t="shared" si="114"/>
        <v>0.47008799822524588</v>
      </c>
      <c r="F3576" s="2">
        <f t="shared" si="115"/>
        <v>-0.75483537153695102</v>
      </c>
      <c r="G3576" s="2"/>
      <c r="H3576" s="22"/>
    </row>
    <row r="3577" spans="1:8" x14ac:dyDescent="0.25">
      <c r="A3577">
        <v>3576</v>
      </c>
      <c r="B3577">
        <v>2017</v>
      </c>
      <c r="C3577">
        <v>33234</v>
      </c>
      <c r="D3577">
        <v>15323</v>
      </c>
      <c r="E3577" s="2">
        <f t="shared" si="114"/>
        <v>0.46106397063248483</v>
      </c>
      <c r="F3577" s="2">
        <f t="shared" si="115"/>
        <v>-0.7742184806829826</v>
      </c>
      <c r="G3577" s="2"/>
      <c r="H3577" s="22"/>
    </row>
    <row r="3578" spans="1:8" x14ac:dyDescent="0.25">
      <c r="A3578">
        <v>3577</v>
      </c>
      <c r="B3578">
        <v>2017</v>
      </c>
      <c r="C3578">
        <v>24983</v>
      </c>
      <c r="D3578">
        <v>11631</v>
      </c>
      <c r="E3578" s="2">
        <f t="shared" si="114"/>
        <v>0.4655565784733619</v>
      </c>
      <c r="F3578" s="2">
        <f t="shared" si="115"/>
        <v>-0.76452164620643481</v>
      </c>
      <c r="G3578" s="2"/>
      <c r="H3578" s="22"/>
    </row>
    <row r="3579" spans="1:8" x14ac:dyDescent="0.25">
      <c r="A3579">
        <v>3578</v>
      </c>
      <c r="B3579">
        <v>2017</v>
      </c>
      <c r="C3579">
        <v>28192</v>
      </c>
      <c r="D3579">
        <v>12998</v>
      </c>
      <c r="E3579" s="2">
        <f t="shared" si="114"/>
        <v>0.46105278093076052</v>
      </c>
      <c r="F3579" s="2">
        <f t="shared" si="115"/>
        <v>-0.77424275028161182</v>
      </c>
      <c r="G3579" s="2"/>
      <c r="H3579" s="22"/>
    </row>
    <row r="3580" spans="1:8" x14ac:dyDescent="0.25">
      <c r="A3580">
        <v>3579</v>
      </c>
      <c r="B3580">
        <v>2017</v>
      </c>
      <c r="C3580">
        <v>30942</v>
      </c>
      <c r="D3580">
        <v>14126</v>
      </c>
      <c r="E3580" s="2">
        <f t="shared" si="114"/>
        <v>0.45653157520522269</v>
      </c>
      <c r="F3580" s="2">
        <f t="shared" si="115"/>
        <v>-0.78409741331014637</v>
      </c>
      <c r="G3580" s="2"/>
      <c r="H3580" s="22"/>
    </row>
    <row r="3581" spans="1:8" x14ac:dyDescent="0.25">
      <c r="A3581">
        <v>3580</v>
      </c>
      <c r="B3581">
        <v>2017</v>
      </c>
      <c r="C3581">
        <v>27733</v>
      </c>
      <c r="D3581">
        <v>12912</v>
      </c>
      <c r="E3581" s="2">
        <f t="shared" si="114"/>
        <v>0.46558251902066128</v>
      </c>
      <c r="F3581" s="2">
        <f t="shared" si="115"/>
        <v>-0.7644659283284595</v>
      </c>
      <c r="G3581" s="2"/>
      <c r="H3581" s="22"/>
    </row>
    <row r="3582" spans="1:8" x14ac:dyDescent="0.25">
      <c r="A3582">
        <v>3581</v>
      </c>
      <c r="B3582">
        <v>2017</v>
      </c>
      <c r="C3582">
        <v>34151</v>
      </c>
      <c r="D3582">
        <v>16055</v>
      </c>
      <c r="E3582" s="2">
        <f t="shared" si="114"/>
        <v>0.47011800532927295</v>
      </c>
      <c r="F3582" s="2">
        <f t="shared" si="115"/>
        <v>-0.7547715406234623</v>
      </c>
      <c r="G3582" s="2"/>
      <c r="H3582" s="22"/>
    </row>
    <row r="3583" spans="1:8" x14ac:dyDescent="0.25">
      <c r="A3583">
        <v>3582</v>
      </c>
      <c r="B3583">
        <v>2017</v>
      </c>
      <c r="C3583">
        <v>26587</v>
      </c>
      <c r="D3583">
        <v>12499</v>
      </c>
      <c r="E3583" s="2">
        <f t="shared" si="114"/>
        <v>0.47011697446120282</v>
      </c>
      <c r="F3583" s="2">
        <f t="shared" si="115"/>
        <v>-0.75477373341163179</v>
      </c>
      <c r="G3583" s="2"/>
      <c r="H3583" s="22"/>
    </row>
    <row r="3584" spans="1:8" x14ac:dyDescent="0.25">
      <c r="A3584">
        <v>3583</v>
      </c>
      <c r="B3584">
        <v>2017</v>
      </c>
      <c r="C3584">
        <v>27504</v>
      </c>
      <c r="D3584">
        <v>12991</v>
      </c>
      <c r="E3584" s="2">
        <f t="shared" si="114"/>
        <v>0.47233129726585221</v>
      </c>
      <c r="F3584" s="2">
        <f t="shared" si="115"/>
        <v>-0.75007463862689772</v>
      </c>
      <c r="G3584" s="2"/>
      <c r="H3584" s="22"/>
    </row>
    <row r="3585" spans="1:8" x14ac:dyDescent="0.25">
      <c r="A3585">
        <v>3584</v>
      </c>
      <c r="B3585">
        <v>2017</v>
      </c>
      <c r="C3585">
        <v>33463</v>
      </c>
      <c r="D3585">
        <v>16115</v>
      </c>
      <c r="E3585" s="2">
        <f t="shared" si="114"/>
        <v>0.48157666676627919</v>
      </c>
      <c r="F3585" s="2">
        <f t="shared" si="115"/>
        <v>-0.73068983556680256</v>
      </c>
      <c r="G3585" s="2"/>
      <c r="H3585" s="22"/>
    </row>
    <row r="3586" spans="1:8" x14ac:dyDescent="0.25">
      <c r="A3586">
        <v>3585</v>
      </c>
      <c r="B3586">
        <v>2017</v>
      </c>
      <c r="C3586">
        <v>30484</v>
      </c>
      <c r="D3586">
        <v>14398</v>
      </c>
      <c r="E3586" s="2">
        <f t="shared" ref="E3586:E3649" si="116">D3586/C3586</f>
        <v>0.47231334470541925</v>
      </c>
      <c r="F3586" s="2">
        <f t="shared" si="115"/>
        <v>-0.75011264775675979</v>
      </c>
      <c r="G3586" s="2"/>
      <c r="H3586" s="22"/>
    </row>
    <row r="3587" spans="1:8" x14ac:dyDescent="0.25">
      <c r="A3587">
        <v>3586</v>
      </c>
      <c r="B3587">
        <v>2017</v>
      </c>
      <c r="C3587">
        <v>26358</v>
      </c>
      <c r="D3587">
        <v>12871</v>
      </c>
      <c r="E3587" s="2">
        <f t="shared" si="116"/>
        <v>0.4883147431519842</v>
      </c>
      <c r="F3587" s="2">
        <f t="shared" ref="F3587:F3650" si="117">LN(E3587)</f>
        <v>-0.71679511555445685</v>
      </c>
      <c r="G3587" s="2"/>
      <c r="H3587" s="22"/>
    </row>
    <row r="3588" spans="1:8" x14ac:dyDescent="0.25">
      <c r="A3588">
        <v>3587</v>
      </c>
      <c r="B3588">
        <v>2017</v>
      </c>
      <c r="C3588">
        <v>32776</v>
      </c>
      <c r="D3588">
        <v>15850</v>
      </c>
      <c r="E3588" s="2">
        <f t="shared" si="116"/>
        <v>0.48358555040273371</v>
      </c>
      <c r="F3588" s="2">
        <f t="shared" si="117"/>
        <v>-0.72652703992128032</v>
      </c>
      <c r="G3588" s="2"/>
      <c r="H3588" s="22"/>
    </row>
    <row r="3589" spans="1:8" x14ac:dyDescent="0.25">
      <c r="A3589">
        <v>3588</v>
      </c>
      <c r="B3589">
        <v>2017</v>
      </c>
      <c r="C3589">
        <v>31400</v>
      </c>
      <c r="D3589">
        <v>15035</v>
      </c>
      <c r="E3589" s="2">
        <f t="shared" si="116"/>
        <v>0.47882165605095539</v>
      </c>
      <c r="F3589" s="2">
        <f t="shared" si="117"/>
        <v>-0.7364270764737153</v>
      </c>
      <c r="G3589" s="2"/>
      <c r="H3589" s="22"/>
    </row>
    <row r="3590" spans="1:8" x14ac:dyDescent="0.25">
      <c r="A3590">
        <v>3589</v>
      </c>
      <c r="B3590">
        <v>2017</v>
      </c>
      <c r="C3590">
        <v>25900</v>
      </c>
      <c r="D3590">
        <v>12647</v>
      </c>
      <c r="E3590" s="2">
        <f t="shared" si="116"/>
        <v>0.48830115830115828</v>
      </c>
      <c r="F3590" s="2">
        <f t="shared" si="117"/>
        <v>-0.71682293580765277</v>
      </c>
      <c r="G3590" s="2"/>
      <c r="H3590" s="22"/>
    </row>
    <row r="3591" spans="1:8" x14ac:dyDescent="0.25">
      <c r="A3591">
        <v>3590</v>
      </c>
      <c r="B3591">
        <v>2017</v>
      </c>
      <c r="C3591">
        <v>31171</v>
      </c>
      <c r="D3591">
        <v>15369</v>
      </c>
      <c r="E3591" s="2">
        <f t="shared" si="116"/>
        <v>0.4930544416284367</v>
      </c>
      <c r="F3591" s="2">
        <f t="shared" si="117"/>
        <v>-0.70713568176970365</v>
      </c>
      <c r="G3591" s="2"/>
      <c r="H3591" s="22"/>
    </row>
    <row r="3592" spans="1:8" x14ac:dyDescent="0.25">
      <c r="A3592">
        <v>3591</v>
      </c>
      <c r="B3592">
        <v>2017</v>
      </c>
      <c r="C3592">
        <v>27275</v>
      </c>
      <c r="D3592">
        <v>13189</v>
      </c>
      <c r="E3592" s="2">
        <f t="shared" si="116"/>
        <v>0.48355637030247478</v>
      </c>
      <c r="F3592" s="2">
        <f t="shared" si="117"/>
        <v>-0.72658738287538682</v>
      </c>
      <c r="G3592" s="2"/>
      <c r="H3592" s="22"/>
    </row>
    <row r="3593" spans="1:8" x14ac:dyDescent="0.25">
      <c r="A3593">
        <v>3592</v>
      </c>
      <c r="B3593">
        <v>2017</v>
      </c>
      <c r="C3593">
        <v>24066</v>
      </c>
      <c r="D3593">
        <v>11752</v>
      </c>
      <c r="E3593" s="2">
        <f t="shared" si="116"/>
        <v>0.48832377628189144</v>
      </c>
      <c r="F3593" s="2">
        <f t="shared" si="117"/>
        <v>-0.71677661714439467</v>
      </c>
      <c r="G3593" s="2"/>
      <c r="H3593" s="22"/>
    </row>
    <row r="3594" spans="1:8" x14ac:dyDescent="0.25">
      <c r="A3594">
        <v>3593</v>
      </c>
      <c r="B3594">
        <v>2017</v>
      </c>
      <c r="C3594">
        <v>24066</v>
      </c>
      <c r="D3594">
        <v>11523</v>
      </c>
      <c r="E3594" s="2">
        <f t="shared" si="116"/>
        <v>0.47880827723759661</v>
      </c>
      <c r="F3594" s="2">
        <f t="shared" si="117"/>
        <v>-0.73645501798409341</v>
      </c>
      <c r="G3594" s="2"/>
      <c r="H3594" s="22"/>
    </row>
    <row r="3595" spans="1:8" x14ac:dyDescent="0.25">
      <c r="A3595">
        <v>3594</v>
      </c>
      <c r="B3595">
        <v>2017</v>
      </c>
      <c r="C3595">
        <v>30713</v>
      </c>
      <c r="D3595">
        <v>15143</v>
      </c>
      <c r="E3595" s="2">
        <f t="shared" si="116"/>
        <v>0.49304854621821381</v>
      </c>
      <c r="F3595" s="2">
        <f t="shared" si="117"/>
        <v>-0.70714763875654096</v>
      </c>
      <c r="G3595" s="2"/>
      <c r="H3595" s="22"/>
    </row>
    <row r="3596" spans="1:8" x14ac:dyDescent="0.25">
      <c r="A3596">
        <v>3595</v>
      </c>
      <c r="B3596">
        <v>2017</v>
      </c>
      <c r="C3596">
        <v>32317</v>
      </c>
      <c r="D3596">
        <v>15933</v>
      </c>
      <c r="E3596" s="2">
        <f t="shared" si="116"/>
        <v>0.49302224835226044</v>
      </c>
      <c r="F3596" s="2">
        <f t="shared" si="117"/>
        <v>-0.70720097745413635</v>
      </c>
      <c r="G3596" s="2"/>
      <c r="H3596" s="22"/>
    </row>
    <row r="3597" spans="1:8" x14ac:dyDescent="0.25">
      <c r="A3597">
        <v>3596</v>
      </c>
      <c r="B3597">
        <v>2017</v>
      </c>
      <c r="C3597">
        <v>27046</v>
      </c>
      <c r="D3597">
        <v>13251</v>
      </c>
      <c r="E3597" s="2">
        <f t="shared" si="116"/>
        <v>0.48994305997189974</v>
      </c>
      <c r="F3597" s="2">
        <f t="shared" si="117"/>
        <v>-0.71346609876866895</v>
      </c>
      <c r="G3597" s="2"/>
      <c r="H3597" s="22"/>
    </row>
    <row r="3598" spans="1:8" x14ac:dyDescent="0.25">
      <c r="A3598">
        <v>3597</v>
      </c>
      <c r="B3598">
        <v>2017</v>
      </c>
      <c r="C3598">
        <v>31859</v>
      </c>
      <c r="D3598">
        <v>15609</v>
      </c>
      <c r="E3598" s="2">
        <f t="shared" si="116"/>
        <v>0.48994004833798926</v>
      </c>
      <c r="F3598" s="2">
        <f t="shared" si="117"/>
        <v>-0.7134722456935112</v>
      </c>
      <c r="G3598" s="2"/>
      <c r="H3598" s="22"/>
    </row>
    <row r="3599" spans="1:8" x14ac:dyDescent="0.25">
      <c r="A3599">
        <v>3598</v>
      </c>
      <c r="B3599">
        <v>2017</v>
      </c>
      <c r="C3599">
        <v>24983</v>
      </c>
      <c r="D3599">
        <v>12604</v>
      </c>
      <c r="E3599" s="2">
        <f t="shared" si="116"/>
        <v>0.50450306208221596</v>
      </c>
      <c r="F3599" s="2">
        <f t="shared" si="117"/>
        <v>-0.68418136966830834</v>
      </c>
      <c r="G3599" s="2"/>
      <c r="H3599" s="22"/>
    </row>
    <row r="3600" spans="1:8" x14ac:dyDescent="0.25">
      <c r="A3600">
        <v>3599</v>
      </c>
      <c r="B3600">
        <v>2017</v>
      </c>
      <c r="C3600">
        <v>27962</v>
      </c>
      <c r="D3600">
        <v>13835</v>
      </c>
      <c r="E3600" s="2">
        <f t="shared" si="116"/>
        <v>0.49477862813818752</v>
      </c>
      <c r="F3600" s="2">
        <f t="shared" si="117"/>
        <v>-0.70364483232674369</v>
      </c>
      <c r="G3600" s="2"/>
      <c r="H3600" s="22"/>
    </row>
    <row r="3601" spans="1:8" x14ac:dyDescent="0.25">
      <c r="A3601">
        <v>3600</v>
      </c>
      <c r="B3601">
        <v>2017</v>
      </c>
      <c r="C3601">
        <v>24066</v>
      </c>
      <c r="D3601">
        <v>12025</v>
      </c>
      <c r="E3601" s="2">
        <f t="shared" si="116"/>
        <v>0.49966758081941326</v>
      </c>
      <c r="F3601" s="2">
        <f t="shared" si="117"/>
        <v>-0.69381224002414599</v>
      </c>
      <c r="G3601" s="2"/>
      <c r="H3601" s="22"/>
    </row>
    <row r="3602" spans="1:8" x14ac:dyDescent="0.25">
      <c r="A3602">
        <v>3601</v>
      </c>
      <c r="B3602">
        <v>2017</v>
      </c>
      <c r="C3602">
        <v>28192</v>
      </c>
      <c r="D3602">
        <v>14223</v>
      </c>
      <c r="E3602" s="2">
        <f t="shared" si="116"/>
        <v>0.50450482406356412</v>
      </c>
      <c r="F3602" s="2">
        <f t="shared" si="117"/>
        <v>-0.68417787716567802</v>
      </c>
      <c r="G3602" s="2"/>
      <c r="H3602" s="22"/>
    </row>
    <row r="3603" spans="1:8" x14ac:dyDescent="0.25">
      <c r="A3603">
        <v>3602</v>
      </c>
      <c r="B3603">
        <v>2017</v>
      </c>
      <c r="C3603">
        <v>24066</v>
      </c>
      <c r="D3603">
        <v>12025</v>
      </c>
      <c r="E3603" s="2">
        <f t="shared" si="116"/>
        <v>0.49966758081941326</v>
      </c>
      <c r="F3603" s="2">
        <f t="shared" si="117"/>
        <v>-0.69381224002414599</v>
      </c>
      <c r="G3603" s="2"/>
      <c r="H3603" s="22"/>
    </row>
    <row r="3604" spans="1:8" x14ac:dyDescent="0.25">
      <c r="A3604">
        <v>3603</v>
      </c>
      <c r="B3604">
        <v>2017</v>
      </c>
      <c r="C3604">
        <v>27504</v>
      </c>
      <c r="D3604">
        <v>13476</v>
      </c>
      <c r="E3604" s="2">
        <f t="shared" si="116"/>
        <v>0.48996509598603838</v>
      </c>
      <c r="F3604" s="2">
        <f t="shared" si="117"/>
        <v>-0.71342112309618699</v>
      </c>
      <c r="G3604" s="2"/>
      <c r="H3604" s="22"/>
    </row>
    <row r="3605" spans="1:8" x14ac:dyDescent="0.25">
      <c r="A3605">
        <v>3604</v>
      </c>
      <c r="B3605">
        <v>2017</v>
      </c>
      <c r="C3605">
        <v>28650</v>
      </c>
      <c r="D3605">
        <v>14454</v>
      </c>
      <c r="E3605" s="2">
        <f t="shared" si="116"/>
        <v>0.5045026178010471</v>
      </c>
      <c r="F3605" s="2">
        <f t="shared" si="117"/>
        <v>-0.68418225029995927</v>
      </c>
      <c r="G3605" s="2"/>
      <c r="H3605" s="22"/>
    </row>
    <row r="3606" spans="1:8" x14ac:dyDescent="0.25">
      <c r="A3606">
        <v>3605</v>
      </c>
      <c r="B3606">
        <v>2017</v>
      </c>
      <c r="C3606">
        <v>33922</v>
      </c>
      <c r="D3606">
        <v>17114</v>
      </c>
      <c r="E3606" s="2">
        <f t="shared" si="116"/>
        <v>0.50451034726726018</v>
      </c>
      <c r="F3606" s="2">
        <f t="shared" si="117"/>
        <v>-0.68416692945378421</v>
      </c>
      <c r="G3606" s="2"/>
      <c r="H3606" s="22"/>
    </row>
    <row r="3607" spans="1:8" x14ac:dyDescent="0.25">
      <c r="A3607">
        <v>3606</v>
      </c>
      <c r="B3607">
        <v>2017</v>
      </c>
      <c r="C3607">
        <v>30254</v>
      </c>
      <c r="D3607">
        <v>15263</v>
      </c>
      <c r="E3607" s="2">
        <f t="shared" si="116"/>
        <v>0.50449527335228395</v>
      </c>
      <c r="F3607" s="2">
        <f t="shared" si="117"/>
        <v>-0.68419680820702267</v>
      </c>
      <c r="G3607" s="2"/>
      <c r="H3607" s="22"/>
    </row>
    <row r="3608" spans="1:8" x14ac:dyDescent="0.25">
      <c r="A3608">
        <v>3607</v>
      </c>
      <c r="B3608">
        <v>2017</v>
      </c>
      <c r="C3608">
        <v>25441</v>
      </c>
      <c r="D3608">
        <v>12712</v>
      </c>
      <c r="E3608" s="2">
        <f t="shared" si="116"/>
        <v>0.49966589363625646</v>
      </c>
      <c r="F3608" s="2">
        <f t="shared" si="117"/>
        <v>-0.69381561664106095</v>
      </c>
      <c r="G3608" s="2"/>
      <c r="H3608" s="22"/>
    </row>
    <row r="3609" spans="1:8" x14ac:dyDescent="0.25">
      <c r="A3609">
        <v>3608</v>
      </c>
      <c r="B3609">
        <v>2017</v>
      </c>
      <c r="C3609">
        <v>24066</v>
      </c>
      <c r="D3609">
        <v>11908</v>
      </c>
      <c r="E3609" s="2">
        <f t="shared" si="116"/>
        <v>0.49480595030333252</v>
      </c>
      <c r="F3609" s="2">
        <f t="shared" si="117"/>
        <v>-0.70358961286244082</v>
      </c>
      <c r="G3609" s="2"/>
      <c r="H3609" s="22"/>
    </row>
    <row r="3610" spans="1:8" x14ac:dyDescent="0.25">
      <c r="A3610">
        <v>3609</v>
      </c>
      <c r="B3610">
        <v>2017</v>
      </c>
      <c r="C3610">
        <v>30942</v>
      </c>
      <c r="D3610">
        <v>15310</v>
      </c>
      <c r="E3610" s="2">
        <f t="shared" si="116"/>
        <v>0.49479671643720508</v>
      </c>
      <c r="F3610" s="2">
        <f t="shared" si="117"/>
        <v>-0.70360827462728459</v>
      </c>
      <c r="G3610" s="2"/>
      <c r="H3610" s="22"/>
    </row>
    <row r="3611" spans="1:8" x14ac:dyDescent="0.25">
      <c r="A3611">
        <v>3610</v>
      </c>
      <c r="B3611">
        <v>2017</v>
      </c>
      <c r="C3611">
        <v>33922</v>
      </c>
      <c r="D3611">
        <v>17335</v>
      </c>
      <c r="E3611" s="2">
        <f t="shared" si="116"/>
        <v>0.51102529331996938</v>
      </c>
      <c r="F3611" s="2">
        <f t="shared" si="117"/>
        <v>-0.67133619231266051</v>
      </c>
      <c r="G3611" s="2"/>
      <c r="H3611" s="22"/>
    </row>
    <row r="3612" spans="1:8" x14ac:dyDescent="0.25">
      <c r="A3612">
        <v>3611</v>
      </c>
      <c r="B3612">
        <v>2017</v>
      </c>
      <c r="C3612">
        <v>30942</v>
      </c>
      <c r="D3612">
        <v>15812</v>
      </c>
      <c r="E3612" s="2">
        <f t="shared" si="116"/>
        <v>0.51102061922306252</v>
      </c>
      <c r="F3612" s="2">
        <f t="shared" si="117"/>
        <v>-0.67134533886243775</v>
      </c>
      <c r="G3612" s="2"/>
      <c r="H3612" s="22"/>
    </row>
    <row r="3613" spans="1:8" x14ac:dyDescent="0.25">
      <c r="A3613">
        <v>3612</v>
      </c>
      <c r="B3613">
        <v>2017</v>
      </c>
      <c r="C3613">
        <v>25900</v>
      </c>
      <c r="D3613">
        <v>13236</v>
      </c>
      <c r="E3613" s="2">
        <f t="shared" si="116"/>
        <v>0.51104247104247102</v>
      </c>
      <c r="F3613" s="2">
        <f t="shared" si="117"/>
        <v>-0.67130257864612641</v>
      </c>
      <c r="G3613" s="2"/>
      <c r="H3613" s="22"/>
    </row>
    <row r="3614" spans="1:8" x14ac:dyDescent="0.25">
      <c r="A3614">
        <v>3613</v>
      </c>
      <c r="B3614">
        <v>2017</v>
      </c>
      <c r="C3614">
        <v>31859</v>
      </c>
      <c r="D3614">
        <v>16438</v>
      </c>
      <c r="E3614" s="2">
        <f t="shared" si="116"/>
        <v>0.51596095294893118</v>
      </c>
      <c r="F3614" s="2">
        <f t="shared" si="117"/>
        <v>-0.66172418894347917</v>
      </c>
      <c r="G3614" s="2"/>
      <c r="H3614" s="22"/>
    </row>
    <row r="3615" spans="1:8" x14ac:dyDescent="0.25">
      <c r="A3615">
        <v>3614</v>
      </c>
      <c r="B3615">
        <v>2017</v>
      </c>
      <c r="C3615">
        <v>30484</v>
      </c>
      <c r="D3615">
        <v>15577</v>
      </c>
      <c r="E3615" s="2">
        <f t="shared" si="116"/>
        <v>0.51098937147355994</v>
      </c>
      <c r="F3615" s="2">
        <f t="shared" si="117"/>
        <v>-0.6714064884594021</v>
      </c>
      <c r="G3615" s="2"/>
      <c r="H3615" s="22"/>
    </row>
    <row r="3616" spans="1:8" x14ac:dyDescent="0.25">
      <c r="A3616">
        <v>3615</v>
      </c>
      <c r="B3616">
        <v>2017</v>
      </c>
      <c r="C3616">
        <v>32546</v>
      </c>
      <c r="D3616">
        <v>16470</v>
      </c>
      <c r="E3616" s="2">
        <f t="shared" si="116"/>
        <v>0.50605297117925396</v>
      </c>
      <c r="F3616" s="2">
        <f t="shared" si="117"/>
        <v>-0.68111392904887369</v>
      </c>
      <c r="G3616" s="2"/>
      <c r="H3616" s="22"/>
    </row>
    <row r="3617" spans="1:8" x14ac:dyDescent="0.25">
      <c r="A3617">
        <v>3616</v>
      </c>
      <c r="B3617">
        <v>2017</v>
      </c>
      <c r="C3617">
        <v>30025</v>
      </c>
      <c r="D3617">
        <v>15045</v>
      </c>
      <c r="E3617" s="2">
        <f t="shared" si="116"/>
        <v>0.50108243130724395</v>
      </c>
      <c r="F3617" s="2">
        <f t="shared" si="117"/>
        <v>-0.69098465788403873</v>
      </c>
      <c r="G3617" s="2"/>
      <c r="H3617" s="22"/>
    </row>
    <row r="3618" spans="1:8" x14ac:dyDescent="0.25">
      <c r="A3618">
        <v>3617</v>
      </c>
      <c r="B3618">
        <v>2017</v>
      </c>
      <c r="C3618">
        <v>28879</v>
      </c>
      <c r="D3618">
        <v>14471</v>
      </c>
      <c r="E3618" s="2">
        <f t="shared" si="116"/>
        <v>0.50109075799023517</v>
      </c>
      <c r="F3618" s="2">
        <f t="shared" si="117"/>
        <v>-0.69096804063049344</v>
      </c>
      <c r="G3618" s="2"/>
      <c r="H3618" s="22"/>
    </row>
    <row r="3619" spans="1:8" x14ac:dyDescent="0.25">
      <c r="A3619">
        <v>3618</v>
      </c>
      <c r="B3619">
        <v>2017</v>
      </c>
      <c r="C3619">
        <v>30713</v>
      </c>
      <c r="D3619">
        <v>15390</v>
      </c>
      <c r="E3619" s="2">
        <f t="shared" si="116"/>
        <v>0.50109074333344183</v>
      </c>
      <c r="F3619" s="2">
        <f t="shared" si="117"/>
        <v>-0.69096806988027171</v>
      </c>
      <c r="G3619" s="2"/>
      <c r="H3619" s="22"/>
    </row>
    <row r="3620" spans="1:8" x14ac:dyDescent="0.25">
      <c r="A3620">
        <v>3619</v>
      </c>
      <c r="B3620">
        <v>2017</v>
      </c>
      <c r="C3620">
        <v>33005</v>
      </c>
      <c r="D3620">
        <v>16539</v>
      </c>
      <c r="E3620" s="2">
        <f t="shared" si="116"/>
        <v>0.5011058930465081</v>
      </c>
      <c r="F3620" s="2">
        <f t="shared" si="117"/>
        <v>-0.69093783686507793</v>
      </c>
      <c r="G3620" s="2"/>
      <c r="H3620" s="22"/>
    </row>
    <row r="3621" spans="1:8" x14ac:dyDescent="0.25">
      <c r="A3621">
        <v>3620</v>
      </c>
      <c r="B3621">
        <v>2017</v>
      </c>
      <c r="C3621">
        <v>28650</v>
      </c>
      <c r="D3621">
        <v>14498</v>
      </c>
      <c r="E3621" s="2">
        <f t="shared" si="116"/>
        <v>0.50603839441535781</v>
      </c>
      <c r="F3621" s="2">
        <f t="shared" si="117"/>
        <v>-0.68114273428206251</v>
      </c>
      <c r="G3621" s="2"/>
      <c r="H3621" s="22"/>
    </row>
    <row r="3622" spans="1:8" x14ac:dyDescent="0.25">
      <c r="A3622">
        <v>3621</v>
      </c>
      <c r="B3622">
        <v>2017</v>
      </c>
      <c r="C3622">
        <v>24295</v>
      </c>
      <c r="D3622">
        <v>12415</v>
      </c>
      <c r="E3622" s="2">
        <f t="shared" si="116"/>
        <v>0.51101049598682857</v>
      </c>
      <c r="F3622" s="2">
        <f t="shared" si="117"/>
        <v>-0.67136514889773635</v>
      </c>
      <c r="G3622" s="2"/>
      <c r="H3622" s="22"/>
    </row>
    <row r="3623" spans="1:8" x14ac:dyDescent="0.25">
      <c r="A3623">
        <v>3622</v>
      </c>
      <c r="B3623">
        <v>2017</v>
      </c>
      <c r="C3623">
        <v>29567</v>
      </c>
      <c r="D3623">
        <v>15109</v>
      </c>
      <c r="E3623" s="2">
        <f t="shared" si="116"/>
        <v>0.51100889505191593</v>
      </c>
      <c r="F3623" s="2">
        <f t="shared" si="117"/>
        <v>-0.67136828178332875</v>
      </c>
      <c r="G3623" s="2"/>
      <c r="H3623" s="22"/>
    </row>
    <row r="3624" spans="1:8" x14ac:dyDescent="0.25">
      <c r="A3624">
        <v>3623</v>
      </c>
      <c r="B3624">
        <v>2017</v>
      </c>
      <c r="C3624">
        <v>30942</v>
      </c>
      <c r="D3624">
        <v>15504</v>
      </c>
      <c r="E3624" s="2">
        <f t="shared" si="116"/>
        <v>0.50106651153771575</v>
      </c>
      <c r="F3624" s="2">
        <f t="shared" si="117"/>
        <v>-0.69101642914846639</v>
      </c>
      <c r="G3624" s="2"/>
      <c r="H3624" s="22"/>
    </row>
    <row r="3625" spans="1:8" x14ac:dyDescent="0.25">
      <c r="A3625">
        <v>3624</v>
      </c>
      <c r="B3625">
        <v>2017</v>
      </c>
      <c r="C3625">
        <v>25900</v>
      </c>
      <c r="D3625">
        <v>12979</v>
      </c>
      <c r="E3625" s="2">
        <f t="shared" si="116"/>
        <v>0.50111969111969112</v>
      </c>
      <c r="F3625" s="2">
        <f t="shared" si="117"/>
        <v>-0.69091030199987014</v>
      </c>
      <c r="G3625" s="2"/>
      <c r="H3625" s="22"/>
    </row>
    <row r="3626" spans="1:8" x14ac:dyDescent="0.25">
      <c r="A3626">
        <v>3625</v>
      </c>
      <c r="B3626">
        <v>2017</v>
      </c>
      <c r="C3626">
        <v>33922</v>
      </c>
      <c r="D3626">
        <v>17335</v>
      </c>
      <c r="E3626" s="2">
        <f t="shared" si="116"/>
        <v>0.51102529331996938</v>
      </c>
      <c r="F3626" s="2">
        <f t="shared" si="117"/>
        <v>-0.67133619231266051</v>
      </c>
      <c r="G3626" s="2"/>
      <c r="H3626" s="22"/>
    </row>
    <row r="3627" spans="1:8" x14ac:dyDescent="0.25">
      <c r="A3627">
        <v>3626</v>
      </c>
      <c r="B3627">
        <v>2017</v>
      </c>
      <c r="C3627">
        <v>33692</v>
      </c>
      <c r="D3627">
        <v>17428</v>
      </c>
      <c r="E3627" s="2">
        <f t="shared" si="116"/>
        <v>0.51727413035735481</v>
      </c>
      <c r="F3627" s="2">
        <f t="shared" si="117"/>
        <v>-0.65918231219792167</v>
      </c>
      <c r="G3627" s="2"/>
      <c r="H3627" s="22"/>
    </row>
    <row r="3628" spans="1:8" x14ac:dyDescent="0.25">
      <c r="A3628">
        <v>3627</v>
      </c>
      <c r="B3628">
        <v>2017</v>
      </c>
      <c r="C3628">
        <v>31630</v>
      </c>
      <c r="D3628">
        <v>16362</v>
      </c>
      <c r="E3628" s="2">
        <f t="shared" si="116"/>
        <v>0.51729370850458423</v>
      </c>
      <c r="F3628" s="2">
        <f t="shared" si="117"/>
        <v>-0.65914446422605111</v>
      </c>
      <c r="G3628" s="2"/>
      <c r="H3628" s="22"/>
    </row>
    <row r="3629" spans="1:8" x14ac:dyDescent="0.25">
      <c r="A3629">
        <v>3628</v>
      </c>
      <c r="B3629">
        <v>2017</v>
      </c>
      <c r="C3629">
        <v>27046</v>
      </c>
      <c r="D3629">
        <v>14265</v>
      </c>
      <c r="E3629" s="2">
        <f t="shared" si="116"/>
        <v>0.52743474081194996</v>
      </c>
      <c r="F3629" s="2">
        <f t="shared" si="117"/>
        <v>-0.63973013538570478</v>
      </c>
      <c r="G3629" s="2"/>
      <c r="H3629" s="22"/>
    </row>
    <row r="3630" spans="1:8" x14ac:dyDescent="0.25">
      <c r="A3630">
        <v>3629</v>
      </c>
      <c r="B3630">
        <v>2017</v>
      </c>
      <c r="C3630">
        <v>29108</v>
      </c>
      <c r="D3630">
        <v>15352</v>
      </c>
      <c r="E3630" s="2">
        <f t="shared" si="116"/>
        <v>0.52741514360313313</v>
      </c>
      <c r="F3630" s="2">
        <f t="shared" si="117"/>
        <v>-0.63976729177944125</v>
      </c>
      <c r="G3630" s="2"/>
      <c r="H3630" s="22"/>
    </row>
    <row r="3631" spans="1:8" x14ac:dyDescent="0.25">
      <c r="A3631">
        <v>3630</v>
      </c>
      <c r="B3631">
        <v>2017</v>
      </c>
      <c r="C3631">
        <v>26816</v>
      </c>
      <c r="D3631">
        <v>14007</v>
      </c>
      <c r="E3631" s="2">
        <f t="shared" si="116"/>
        <v>0.52233741050119331</v>
      </c>
      <c r="F3631" s="2">
        <f t="shared" si="117"/>
        <v>-0.64944151964276287</v>
      </c>
      <c r="G3631" s="2"/>
      <c r="H3631" s="22"/>
    </row>
    <row r="3632" spans="1:8" x14ac:dyDescent="0.25">
      <c r="A3632">
        <v>3631</v>
      </c>
      <c r="B3632">
        <v>2017</v>
      </c>
      <c r="C3632">
        <v>29108</v>
      </c>
      <c r="D3632">
        <v>15057</v>
      </c>
      <c r="E3632" s="2">
        <f t="shared" si="116"/>
        <v>0.51728047272227562</v>
      </c>
      <c r="F3632" s="2">
        <f t="shared" si="117"/>
        <v>-0.65917005114393379</v>
      </c>
      <c r="G3632" s="2"/>
      <c r="H3632" s="22"/>
    </row>
    <row r="3633" spans="1:8" x14ac:dyDescent="0.25">
      <c r="A3633">
        <v>3632</v>
      </c>
      <c r="B3633">
        <v>2017</v>
      </c>
      <c r="C3633">
        <v>30942</v>
      </c>
      <c r="D3633">
        <v>16163</v>
      </c>
      <c r="E3633" s="2">
        <f t="shared" si="116"/>
        <v>0.52236442376058434</v>
      </c>
      <c r="F3633" s="2">
        <f t="shared" si="117"/>
        <v>-0.64938980486920528</v>
      </c>
      <c r="G3633" s="2"/>
      <c r="H3633" s="22"/>
    </row>
    <row r="3634" spans="1:8" x14ac:dyDescent="0.25">
      <c r="A3634">
        <v>3633</v>
      </c>
      <c r="B3634">
        <v>2017</v>
      </c>
      <c r="C3634">
        <v>24524</v>
      </c>
      <c r="D3634">
        <v>12935</v>
      </c>
      <c r="E3634" s="2">
        <f t="shared" si="116"/>
        <v>0.52744250530092973</v>
      </c>
      <c r="F3634" s="2">
        <f t="shared" si="117"/>
        <v>-0.63971541426244893</v>
      </c>
      <c r="G3634" s="2"/>
      <c r="H3634" s="22"/>
    </row>
    <row r="3635" spans="1:8" x14ac:dyDescent="0.25">
      <c r="A3635">
        <v>3634</v>
      </c>
      <c r="B3635">
        <v>2017</v>
      </c>
      <c r="C3635">
        <v>32546</v>
      </c>
      <c r="D3635">
        <v>17001</v>
      </c>
      <c r="E3635" s="2">
        <f t="shared" si="116"/>
        <v>0.52236834019541567</v>
      </c>
      <c r="F3635" s="2">
        <f t="shared" si="117"/>
        <v>-0.64938230738283076</v>
      </c>
      <c r="G3635" s="2"/>
      <c r="H3635" s="22"/>
    </row>
    <row r="3636" spans="1:8" x14ac:dyDescent="0.25">
      <c r="A3636">
        <v>3635</v>
      </c>
      <c r="B3636">
        <v>2017</v>
      </c>
      <c r="C3636">
        <v>31400</v>
      </c>
      <c r="D3636">
        <v>16243</v>
      </c>
      <c r="E3636" s="2">
        <f t="shared" si="116"/>
        <v>0.51729299363057324</v>
      </c>
      <c r="F3636" s="2">
        <f t="shared" si="117"/>
        <v>-0.65914584617694894</v>
      </c>
      <c r="G3636" s="2"/>
      <c r="H3636" s="22"/>
    </row>
    <row r="3637" spans="1:8" x14ac:dyDescent="0.25">
      <c r="A3637">
        <v>3636</v>
      </c>
      <c r="B3637">
        <v>2017</v>
      </c>
      <c r="C3637">
        <v>24754</v>
      </c>
      <c r="D3637">
        <v>12930</v>
      </c>
      <c r="E3637" s="2">
        <f t="shared" si="116"/>
        <v>0.52233982386684985</v>
      </c>
      <c r="F3637" s="2">
        <f t="shared" si="117"/>
        <v>-0.64943689933406434</v>
      </c>
      <c r="G3637" s="2"/>
      <c r="H3637" s="22"/>
    </row>
    <row r="3638" spans="1:8" x14ac:dyDescent="0.25">
      <c r="A3638">
        <v>3637</v>
      </c>
      <c r="B3638">
        <v>2017</v>
      </c>
      <c r="C3638">
        <v>34380</v>
      </c>
      <c r="D3638">
        <v>17993</v>
      </c>
      <c r="E3638" s="2">
        <f t="shared" si="116"/>
        <v>0.52335660267597439</v>
      </c>
      <c r="F3638" s="2">
        <f t="shared" si="117"/>
        <v>-0.64749220658432161</v>
      </c>
      <c r="G3638" s="2"/>
      <c r="H3638" s="22"/>
    </row>
    <row r="3639" spans="1:8" x14ac:dyDescent="0.25">
      <c r="A3639">
        <v>3638</v>
      </c>
      <c r="B3639">
        <v>2017</v>
      </c>
      <c r="C3639">
        <v>30713</v>
      </c>
      <c r="D3639">
        <v>16552</v>
      </c>
      <c r="E3639" s="2">
        <f t="shared" si="116"/>
        <v>0.53892488522775372</v>
      </c>
      <c r="F3639" s="2">
        <f t="shared" si="117"/>
        <v>-0.61817907728781762</v>
      </c>
      <c r="G3639" s="2"/>
      <c r="H3639" s="22"/>
    </row>
    <row r="3640" spans="1:8" x14ac:dyDescent="0.25">
      <c r="A3640">
        <v>3639</v>
      </c>
      <c r="B3640">
        <v>2017</v>
      </c>
      <c r="C3640">
        <v>30025</v>
      </c>
      <c r="D3640">
        <v>16025</v>
      </c>
      <c r="E3640" s="2">
        <f t="shared" si="116"/>
        <v>0.53372189841798501</v>
      </c>
      <c r="F3640" s="2">
        <f t="shared" si="117"/>
        <v>-0.62788036515931356</v>
      </c>
      <c r="G3640" s="2"/>
      <c r="H3640" s="22"/>
    </row>
    <row r="3641" spans="1:8" x14ac:dyDescent="0.25">
      <c r="A3641">
        <v>3640</v>
      </c>
      <c r="B3641">
        <v>2017</v>
      </c>
      <c r="C3641">
        <v>25670</v>
      </c>
      <c r="D3641">
        <v>13701</v>
      </c>
      <c r="E3641" s="2">
        <f t="shared" si="116"/>
        <v>0.53373587845734316</v>
      </c>
      <c r="F3641" s="2">
        <f t="shared" si="117"/>
        <v>-0.62785417201207749</v>
      </c>
      <c r="G3641" s="2"/>
      <c r="H3641" s="22"/>
    </row>
    <row r="3642" spans="1:8" x14ac:dyDescent="0.25">
      <c r="A3642">
        <v>3641</v>
      </c>
      <c r="B3642">
        <v>2017</v>
      </c>
      <c r="C3642">
        <v>24983</v>
      </c>
      <c r="D3642">
        <v>13075</v>
      </c>
      <c r="E3642" s="2">
        <f t="shared" si="116"/>
        <v>0.5233558819997598</v>
      </c>
      <c r="F3642" s="2">
        <f t="shared" si="117"/>
        <v>-0.6474935836123501</v>
      </c>
      <c r="G3642" s="2"/>
      <c r="H3642" s="22"/>
    </row>
    <row r="3643" spans="1:8" x14ac:dyDescent="0.25">
      <c r="A3643">
        <v>3642</v>
      </c>
      <c r="B3643">
        <v>2017</v>
      </c>
      <c r="C3643">
        <v>31630</v>
      </c>
      <c r="D3643">
        <v>16717</v>
      </c>
      <c r="E3643" s="2">
        <f t="shared" si="116"/>
        <v>0.52851723047739485</v>
      </c>
      <c r="F3643" s="2">
        <f t="shared" si="117"/>
        <v>-0.63767987159706385</v>
      </c>
      <c r="G3643" s="2"/>
      <c r="H3643" s="22"/>
    </row>
    <row r="3644" spans="1:8" x14ac:dyDescent="0.25">
      <c r="A3644">
        <v>3643</v>
      </c>
      <c r="B3644">
        <v>2017</v>
      </c>
      <c r="C3644">
        <v>24295</v>
      </c>
      <c r="D3644">
        <v>13092</v>
      </c>
      <c r="E3644" s="2">
        <f t="shared" si="116"/>
        <v>0.53887631199835362</v>
      </c>
      <c r="F3644" s="2">
        <f t="shared" si="117"/>
        <v>-0.61826921121893219</v>
      </c>
      <c r="G3644" s="2"/>
      <c r="H3644" s="22"/>
    </row>
    <row r="3645" spans="1:8" x14ac:dyDescent="0.25">
      <c r="A3645">
        <v>3644</v>
      </c>
      <c r="B3645">
        <v>2017</v>
      </c>
      <c r="C3645">
        <v>28650</v>
      </c>
      <c r="D3645">
        <v>15768</v>
      </c>
      <c r="E3645" s="2">
        <f t="shared" si="116"/>
        <v>0.55036649214659683</v>
      </c>
      <c r="F3645" s="2">
        <f t="shared" si="117"/>
        <v>-0.59717087331032959</v>
      </c>
      <c r="G3645" s="2"/>
      <c r="H3645" s="22"/>
    </row>
    <row r="3646" spans="1:8" x14ac:dyDescent="0.25">
      <c r="A3646">
        <v>3645</v>
      </c>
      <c r="B3646">
        <v>2017</v>
      </c>
      <c r="C3646">
        <v>28650</v>
      </c>
      <c r="D3646">
        <v>15768</v>
      </c>
      <c r="E3646" s="2">
        <f t="shared" si="116"/>
        <v>0.55036649214659683</v>
      </c>
      <c r="F3646" s="2">
        <f t="shared" si="117"/>
        <v>-0.59717087331032959</v>
      </c>
      <c r="G3646" s="2"/>
      <c r="H3646" s="22"/>
    </row>
    <row r="3647" spans="1:8" x14ac:dyDescent="0.25">
      <c r="A3647">
        <v>3646</v>
      </c>
      <c r="B3647">
        <v>2017</v>
      </c>
      <c r="C3647">
        <v>28650</v>
      </c>
      <c r="D3647">
        <v>15465</v>
      </c>
      <c r="E3647" s="2">
        <f t="shared" si="116"/>
        <v>0.53979057591623036</v>
      </c>
      <c r="F3647" s="2">
        <f t="shared" si="117"/>
        <v>-0.6165740370237156</v>
      </c>
      <c r="G3647" s="2"/>
      <c r="H3647" s="22"/>
    </row>
    <row r="3648" spans="1:8" x14ac:dyDescent="0.25">
      <c r="A3648">
        <v>3647</v>
      </c>
      <c r="B3648">
        <v>2017</v>
      </c>
      <c r="C3648">
        <v>24295</v>
      </c>
      <c r="D3648">
        <v>12985</v>
      </c>
      <c r="E3648" s="2">
        <f t="shared" si="116"/>
        <v>0.53447211360362212</v>
      </c>
      <c r="F3648" s="2">
        <f t="shared" si="117"/>
        <v>-0.62647572274315455</v>
      </c>
      <c r="G3648" s="2"/>
      <c r="H3648" s="22"/>
    </row>
    <row r="3649" spans="1:8" x14ac:dyDescent="0.25">
      <c r="A3649">
        <v>3648</v>
      </c>
      <c r="B3649">
        <v>2017</v>
      </c>
      <c r="C3649">
        <v>31630</v>
      </c>
      <c r="D3649">
        <v>16906</v>
      </c>
      <c r="E3649" s="2">
        <f t="shared" si="116"/>
        <v>0.53449257034460951</v>
      </c>
      <c r="F3649" s="2">
        <f t="shared" si="117"/>
        <v>-0.62643744881082164</v>
      </c>
      <c r="G3649" s="2"/>
      <c r="H3649" s="22"/>
    </row>
    <row r="3650" spans="1:8" x14ac:dyDescent="0.25">
      <c r="A3650">
        <v>3649</v>
      </c>
      <c r="B3650">
        <v>2017</v>
      </c>
      <c r="C3650">
        <v>29108</v>
      </c>
      <c r="D3650">
        <v>15712</v>
      </c>
      <c r="E3650" s="2">
        <f t="shared" ref="E3650:E3713" si="118">D3650/C3650</f>
        <v>0.53978287755943388</v>
      </c>
      <c r="F3650" s="2">
        <f t="shared" si="117"/>
        <v>-0.61658829887272981</v>
      </c>
      <c r="G3650" s="2"/>
      <c r="H3650" s="22"/>
    </row>
    <row r="3651" spans="1:8" x14ac:dyDescent="0.25">
      <c r="A3651">
        <v>3650</v>
      </c>
      <c r="B3651">
        <v>2017</v>
      </c>
      <c r="C3651">
        <v>28650</v>
      </c>
      <c r="D3651">
        <v>15314</v>
      </c>
      <c r="E3651" s="2">
        <f t="shared" si="118"/>
        <v>0.53452006980802791</v>
      </c>
      <c r="F3651" s="2">
        <f t="shared" ref="F3651:F3714" si="119">LN(E3651)</f>
        <v>-0.62638600046981685</v>
      </c>
      <c r="G3651" s="2"/>
      <c r="H3651" s="22"/>
    </row>
    <row r="3652" spans="1:8" x14ac:dyDescent="0.25">
      <c r="A3652">
        <v>3651</v>
      </c>
      <c r="B3652">
        <v>2017</v>
      </c>
      <c r="C3652">
        <v>30484</v>
      </c>
      <c r="D3652">
        <v>16778</v>
      </c>
      <c r="E3652" s="2">
        <f t="shared" si="118"/>
        <v>0.55038708830862093</v>
      </c>
      <c r="F3652" s="2">
        <f t="shared" si="119"/>
        <v>-0.59713345137976814</v>
      </c>
      <c r="G3652" s="2"/>
      <c r="H3652" s="22"/>
    </row>
    <row r="3653" spans="1:8" x14ac:dyDescent="0.25">
      <c r="A3653">
        <v>3652</v>
      </c>
      <c r="B3653">
        <v>2017</v>
      </c>
      <c r="C3653">
        <v>24066</v>
      </c>
      <c r="D3653">
        <v>12991</v>
      </c>
      <c r="E3653" s="2">
        <f t="shared" si="118"/>
        <v>0.53980719687525969</v>
      </c>
      <c r="F3653" s="2">
        <f t="shared" si="119"/>
        <v>-0.61654324600237509</v>
      </c>
      <c r="G3653" s="2"/>
      <c r="H3653" s="22"/>
    </row>
    <row r="3654" spans="1:8" x14ac:dyDescent="0.25">
      <c r="A3654">
        <v>3653</v>
      </c>
      <c r="B3654">
        <v>2017</v>
      </c>
      <c r="C3654">
        <v>31171</v>
      </c>
      <c r="D3654">
        <v>17513</v>
      </c>
      <c r="E3654" s="2">
        <f t="shared" si="118"/>
        <v>0.56183632222257873</v>
      </c>
      <c r="F3654" s="2">
        <f t="shared" si="119"/>
        <v>-0.57654471310435118</v>
      </c>
      <c r="G3654" s="2"/>
      <c r="H3654" s="22"/>
    </row>
    <row r="3655" spans="1:8" x14ac:dyDescent="0.25">
      <c r="A3655">
        <v>3654</v>
      </c>
      <c r="B3655">
        <v>2017</v>
      </c>
      <c r="C3655">
        <v>27962</v>
      </c>
      <c r="D3655">
        <v>15256</v>
      </c>
      <c r="E3655" s="2">
        <f t="shared" si="118"/>
        <v>0.54559759673843078</v>
      </c>
      <c r="F3655" s="2">
        <f t="shared" si="119"/>
        <v>-0.60587357726751478</v>
      </c>
      <c r="G3655" s="2"/>
      <c r="H3655" s="22"/>
    </row>
    <row r="3656" spans="1:8" x14ac:dyDescent="0.25">
      <c r="A3656">
        <v>3655</v>
      </c>
      <c r="B3656">
        <v>2017</v>
      </c>
      <c r="C3656">
        <v>31400</v>
      </c>
      <c r="D3656">
        <v>17472</v>
      </c>
      <c r="E3656" s="2">
        <f t="shared" si="118"/>
        <v>0.55643312101910825</v>
      </c>
      <c r="F3656" s="2">
        <f t="shared" si="119"/>
        <v>-0.58620829335171321</v>
      </c>
      <c r="G3656" s="2"/>
      <c r="H3656" s="22"/>
    </row>
    <row r="3657" spans="1:8" x14ac:dyDescent="0.25">
      <c r="A3657">
        <v>3656</v>
      </c>
      <c r="B3657">
        <v>2017</v>
      </c>
      <c r="C3657">
        <v>25900</v>
      </c>
      <c r="D3657">
        <v>14552</v>
      </c>
      <c r="E3657" s="2">
        <f t="shared" si="118"/>
        <v>0.56185328185328187</v>
      </c>
      <c r="F3657" s="2">
        <f t="shared" si="119"/>
        <v>-0.57651452748967091</v>
      </c>
      <c r="G3657" s="2"/>
      <c r="H3657" s="22"/>
    </row>
    <row r="3658" spans="1:8" x14ac:dyDescent="0.25">
      <c r="A3658">
        <v>3657</v>
      </c>
      <c r="B3658">
        <v>2017</v>
      </c>
      <c r="C3658">
        <v>26816</v>
      </c>
      <c r="D3658">
        <v>15066</v>
      </c>
      <c r="E3658" s="2">
        <f t="shared" si="118"/>
        <v>0.56182875894988071</v>
      </c>
      <c r="F3658" s="2">
        <f t="shared" si="119"/>
        <v>-0.57655817489616945</v>
      </c>
      <c r="G3658" s="2"/>
      <c r="H3658" s="22"/>
    </row>
    <row r="3659" spans="1:8" x14ac:dyDescent="0.25">
      <c r="A3659">
        <v>3658</v>
      </c>
      <c r="B3659">
        <v>2017</v>
      </c>
      <c r="C3659">
        <v>26358</v>
      </c>
      <c r="D3659">
        <v>14382</v>
      </c>
      <c r="E3659" s="2">
        <f t="shared" si="118"/>
        <v>0.54564079216936034</v>
      </c>
      <c r="F3659" s="2">
        <f t="shared" si="119"/>
        <v>-0.60579440954139518</v>
      </c>
      <c r="G3659" s="2"/>
      <c r="H3659" s="22"/>
    </row>
    <row r="3660" spans="1:8" x14ac:dyDescent="0.25">
      <c r="A3660">
        <v>3659</v>
      </c>
      <c r="B3660">
        <v>2017</v>
      </c>
      <c r="C3660">
        <v>31400</v>
      </c>
      <c r="D3660">
        <v>17303</v>
      </c>
      <c r="E3660" s="2">
        <f t="shared" si="118"/>
        <v>0.55105095541401272</v>
      </c>
      <c r="F3660" s="2">
        <f t="shared" si="119"/>
        <v>-0.59592799603969637</v>
      </c>
      <c r="G3660" s="2"/>
      <c r="H3660" s="22"/>
    </row>
    <row r="3661" spans="1:8" x14ac:dyDescent="0.25">
      <c r="A3661">
        <v>3660</v>
      </c>
      <c r="B3661">
        <v>2017</v>
      </c>
      <c r="C3661">
        <v>25212</v>
      </c>
      <c r="D3661">
        <v>13893</v>
      </c>
      <c r="E3661" s="2">
        <f t="shared" si="118"/>
        <v>0.55104712041884818</v>
      </c>
      <c r="F3661" s="2">
        <f t="shared" si="119"/>
        <v>-0.59593495548413911</v>
      </c>
      <c r="G3661" s="2"/>
      <c r="H3661" s="22"/>
    </row>
    <row r="3662" spans="1:8" x14ac:dyDescent="0.25">
      <c r="A3662">
        <v>3661</v>
      </c>
      <c r="B3662">
        <v>2017</v>
      </c>
      <c r="C3662">
        <v>25670</v>
      </c>
      <c r="D3662">
        <v>14145</v>
      </c>
      <c r="E3662" s="2">
        <f t="shared" si="118"/>
        <v>0.55103233346318659</v>
      </c>
      <c r="F3662" s="2">
        <f t="shared" si="119"/>
        <v>-0.59596179012951855</v>
      </c>
      <c r="G3662" s="2"/>
      <c r="H3662" s="22"/>
    </row>
    <row r="3663" spans="1:8" x14ac:dyDescent="0.25">
      <c r="A3663">
        <v>3662</v>
      </c>
      <c r="B3663">
        <v>2017</v>
      </c>
      <c r="C3663">
        <v>29567</v>
      </c>
      <c r="D3663">
        <v>16133</v>
      </c>
      <c r="E3663" s="2">
        <f t="shared" si="118"/>
        <v>0.54564210099096966</v>
      </c>
      <c r="F3663" s="2">
        <f t="shared" si="119"/>
        <v>-0.60579201085702561</v>
      </c>
      <c r="G3663" s="2"/>
      <c r="H3663" s="22"/>
    </row>
    <row r="3664" spans="1:8" x14ac:dyDescent="0.25">
      <c r="A3664">
        <v>3663</v>
      </c>
      <c r="B3664">
        <v>2017</v>
      </c>
      <c r="C3664">
        <v>27504</v>
      </c>
      <c r="D3664">
        <v>15453</v>
      </c>
      <c r="E3664" s="2">
        <f t="shared" si="118"/>
        <v>0.56184554973821987</v>
      </c>
      <c r="F3664" s="2">
        <f t="shared" si="119"/>
        <v>-0.57652828938893563</v>
      </c>
      <c r="G3664" s="2"/>
      <c r="H3664" s="22"/>
    </row>
    <row r="3665" spans="1:8" x14ac:dyDescent="0.25">
      <c r="A3665">
        <v>3664</v>
      </c>
      <c r="B3665">
        <v>2017</v>
      </c>
      <c r="C3665">
        <v>31630</v>
      </c>
      <c r="D3665">
        <v>17771</v>
      </c>
      <c r="E3665" s="2">
        <f t="shared" si="118"/>
        <v>0.56184002529244392</v>
      </c>
      <c r="F3665" s="2">
        <f t="shared" si="119"/>
        <v>-0.57653812211420818</v>
      </c>
      <c r="G3665" s="2"/>
      <c r="H3665" s="22"/>
    </row>
    <row r="3666" spans="1:8" x14ac:dyDescent="0.25">
      <c r="A3666">
        <v>3665</v>
      </c>
      <c r="B3666">
        <v>2017</v>
      </c>
      <c r="C3666">
        <v>33922</v>
      </c>
      <c r="D3666">
        <v>18509</v>
      </c>
      <c r="E3666" s="2">
        <f t="shared" si="118"/>
        <v>0.54563410176286775</v>
      </c>
      <c r="F3666" s="2">
        <f t="shared" si="119"/>
        <v>-0.6058066711750677</v>
      </c>
      <c r="G3666" s="2"/>
      <c r="H3666" s="22"/>
    </row>
    <row r="3667" spans="1:8" x14ac:dyDescent="0.25">
      <c r="A3667">
        <v>3666</v>
      </c>
      <c r="B3667">
        <v>2017</v>
      </c>
      <c r="C3667">
        <v>32546</v>
      </c>
      <c r="D3667">
        <v>18121</v>
      </c>
      <c r="E3667" s="2">
        <f t="shared" si="118"/>
        <v>0.55678117126528603</v>
      </c>
      <c r="F3667" s="2">
        <f t="shared" si="119"/>
        <v>-0.5855829865084019</v>
      </c>
      <c r="G3667" s="2"/>
      <c r="H3667" s="22"/>
    </row>
    <row r="3668" spans="1:8" x14ac:dyDescent="0.25">
      <c r="A3668">
        <v>3667</v>
      </c>
      <c r="B3668">
        <v>2017</v>
      </c>
      <c r="C3668">
        <v>33234</v>
      </c>
      <c r="D3668">
        <v>18870</v>
      </c>
      <c r="E3668" s="2">
        <f t="shared" si="118"/>
        <v>0.56779202022025632</v>
      </c>
      <c r="F3668" s="2">
        <f t="shared" si="119"/>
        <v>-0.56600008889856313</v>
      </c>
      <c r="G3668" s="2"/>
      <c r="H3668" s="22"/>
    </row>
    <row r="3669" spans="1:8" x14ac:dyDescent="0.25">
      <c r="A3669">
        <v>3668</v>
      </c>
      <c r="B3669">
        <v>2017</v>
      </c>
      <c r="C3669">
        <v>24983</v>
      </c>
      <c r="D3669">
        <v>13909</v>
      </c>
      <c r="E3669" s="2">
        <f t="shared" si="118"/>
        <v>0.55673858223592043</v>
      </c>
      <c r="F3669" s="2">
        <f t="shared" si="119"/>
        <v>-0.58565948093834352</v>
      </c>
      <c r="G3669" s="2"/>
      <c r="H3669" s="22"/>
    </row>
    <row r="3670" spans="1:8" x14ac:dyDescent="0.25">
      <c r="A3670">
        <v>3669</v>
      </c>
      <c r="B3670">
        <v>2017</v>
      </c>
      <c r="C3670">
        <v>28879</v>
      </c>
      <c r="D3670">
        <v>16079</v>
      </c>
      <c r="E3670" s="2">
        <f t="shared" si="118"/>
        <v>0.55677135634890407</v>
      </c>
      <c r="F3670" s="2">
        <f t="shared" si="119"/>
        <v>-0.58560061462407464</v>
      </c>
      <c r="G3670" s="2"/>
      <c r="H3670" s="22"/>
    </row>
    <row r="3671" spans="1:8" x14ac:dyDescent="0.25">
      <c r="A3671">
        <v>3670</v>
      </c>
      <c r="B3671">
        <v>2017</v>
      </c>
      <c r="C3671">
        <v>24754</v>
      </c>
      <c r="D3671">
        <v>13919</v>
      </c>
      <c r="E3671" s="2">
        <f t="shared" si="118"/>
        <v>0.56229296275349439</v>
      </c>
      <c r="F3671" s="2">
        <f t="shared" si="119"/>
        <v>-0.57573227887256706</v>
      </c>
      <c r="G3671" s="2"/>
      <c r="H3671" s="22"/>
    </row>
    <row r="3672" spans="1:8" x14ac:dyDescent="0.25">
      <c r="A3672">
        <v>3671</v>
      </c>
      <c r="B3672">
        <v>2017</v>
      </c>
      <c r="C3672">
        <v>31171</v>
      </c>
      <c r="D3672">
        <v>17698</v>
      </c>
      <c r="E3672" s="2">
        <f t="shared" si="118"/>
        <v>0.56777132591190527</v>
      </c>
      <c r="F3672" s="2">
        <f t="shared" si="119"/>
        <v>-0.56603653654972019</v>
      </c>
      <c r="G3672" s="2"/>
      <c r="H3672" s="22"/>
    </row>
    <row r="3673" spans="1:8" x14ac:dyDescent="0.25">
      <c r="A3673">
        <v>3672</v>
      </c>
      <c r="B3673">
        <v>2017</v>
      </c>
      <c r="C3673">
        <v>32546</v>
      </c>
      <c r="D3673">
        <v>18121</v>
      </c>
      <c r="E3673" s="2">
        <f t="shared" si="118"/>
        <v>0.55678117126528603</v>
      </c>
      <c r="F3673" s="2">
        <f t="shared" si="119"/>
        <v>-0.5855829865084019</v>
      </c>
      <c r="G3673" s="2"/>
      <c r="H3673" s="22"/>
    </row>
    <row r="3674" spans="1:8" x14ac:dyDescent="0.25">
      <c r="A3674">
        <v>3673</v>
      </c>
      <c r="B3674">
        <v>2017</v>
      </c>
      <c r="C3674">
        <v>24754</v>
      </c>
      <c r="D3674">
        <v>14191</v>
      </c>
      <c r="E3674" s="2">
        <f t="shared" si="118"/>
        <v>0.57328108588510951</v>
      </c>
      <c r="F3674" s="2">
        <f t="shared" si="119"/>
        <v>-0.55637913126543004</v>
      </c>
      <c r="G3674" s="2"/>
      <c r="H3674" s="22"/>
    </row>
    <row r="3675" spans="1:8" x14ac:dyDescent="0.25">
      <c r="A3675">
        <v>3674</v>
      </c>
      <c r="B3675">
        <v>2017</v>
      </c>
      <c r="C3675">
        <v>30484</v>
      </c>
      <c r="D3675">
        <v>17308</v>
      </c>
      <c r="E3675" s="2">
        <f t="shared" si="118"/>
        <v>0.56777325810261126</v>
      </c>
      <c r="F3675" s="2">
        <f t="shared" si="119"/>
        <v>-0.56603313344123263</v>
      </c>
      <c r="G3675" s="2"/>
      <c r="H3675" s="22"/>
    </row>
    <row r="3676" spans="1:8" x14ac:dyDescent="0.25">
      <c r="A3676">
        <v>3675</v>
      </c>
      <c r="B3676">
        <v>2017</v>
      </c>
      <c r="C3676">
        <v>25900</v>
      </c>
      <c r="D3676">
        <v>14706</v>
      </c>
      <c r="E3676" s="2">
        <f t="shared" si="118"/>
        <v>0.56779922779922776</v>
      </c>
      <c r="F3676" s="2">
        <f t="shared" si="119"/>
        <v>-0.56598739493146166</v>
      </c>
      <c r="G3676" s="2"/>
      <c r="H3676" s="22"/>
    </row>
    <row r="3677" spans="1:8" x14ac:dyDescent="0.25">
      <c r="A3677">
        <v>3676</v>
      </c>
      <c r="B3677">
        <v>2017</v>
      </c>
      <c r="C3677">
        <v>33005</v>
      </c>
      <c r="D3677">
        <v>18558</v>
      </c>
      <c r="E3677" s="2">
        <f t="shared" si="118"/>
        <v>0.56227844266020299</v>
      </c>
      <c r="F3677" s="2">
        <f t="shared" si="119"/>
        <v>-0.57575810220974655</v>
      </c>
      <c r="G3677" s="2"/>
      <c r="H3677" s="22"/>
    </row>
    <row r="3678" spans="1:8" x14ac:dyDescent="0.25">
      <c r="A3678">
        <v>3677</v>
      </c>
      <c r="B3678">
        <v>2017</v>
      </c>
      <c r="C3678">
        <v>26358</v>
      </c>
      <c r="D3678">
        <v>14821</v>
      </c>
      <c r="E3678" s="2">
        <f t="shared" si="118"/>
        <v>0.56229607709234386</v>
      </c>
      <c r="F3678" s="2">
        <f t="shared" si="119"/>
        <v>-0.57572674024691961</v>
      </c>
      <c r="G3678" s="2"/>
      <c r="H3678" s="22"/>
    </row>
    <row r="3679" spans="1:8" x14ac:dyDescent="0.25">
      <c r="A3679">
        <v>3678</v>
      </c>
      <c r="B3679">
        <v>2017</v>
      </c>
      <c r="C3679">
        <v>27504</v>
      </c>
      <c r="D3679">
        <v>15929</v>
      </c>
      <c r="E3679" s="2">
        <f t="shared" si="118"/>
        <v>0.57915212332751598</v>
      </c>
      <c r="F3679" s="2">
        <f t="shared" si="119"/>
        <v>-0.54619010132799228</v>
      </c>
      <c r="G3679" s="2"/>
      <c r="H3679" s="22"/>
    </row>
    <row r="3680" spans="1:8" x14ac:dyDescent="0.25">
      <c r="A3680">
        <v>3679</v>
      </c>
      <c r="B3680">
        <v>2017</v>
      </c>
      <c r="C3680">
        <v>27046</v>
      </c>
      <c r="D3680">
        <v>15511</v>
      </c>
      <c r="E3680" s="2">
        <f t="shared" si="118"/>
        <v>0.57350439991126234</v>
      </c>
      <c r="F3680" s="2">
        <f t="shared" si="119"/>
        <v>-0.55598967040855418</v>
      </c>
      <c r="G3680" s="2"/>
      <c r="H3680" s="22"/>
    </row>
    <row r="3681" spans="1:8" x14ac:dyDescent="0.25">
      <c r="A3681">
        <v>3680</v>
      </c>
      <c r="B3681">
        <v>2017</v>
      </c>
      <c r="C3681">
        <v>34380</v>
      </c>
      <c r="D3681">
        <v>19524</v>
      </c>
      <c r="E3681" s="2">
        <f t="shared" si="118"/>
        <v>0.5678883071553229</v>
      </c>
      <c r="F3681" s="2">
        <f t="shared" si="119"/>
        <v>-0.5658305219298021</v>
      </c>
      <c r="G3681" s="2"/>
      <c r="H3681" s="22"/>
    </row>
    <row r="3682" spans="1:8" x14ac:dyDescent="0.25">
      <c r="A3682">
        <v>3681</v>
      </c>
      <c r="B3682">
        <v>2017</v>
      </c>
      <c r="C3682">
        <v>32088</v>
      </c>
      <c r="D3682">
        <v>18223</v>
      </c>
      <c r="E3682" s="2">
        <f t="shared" si="118"/>
        <v>0.56790700573423092</v>
      </c>
      <c r="F3682" s="2">
        <f t="shared" si="119"/>
        <v>-0.5657975959638335</v>
      </c>
      <c r="G3682" s="2"/>
      <c r="H3682" s="22"/>
    </row>
    <row r="3683" spans="1:8" x14ac:dyDescent="0.25">
      <c r="A3683">
        <v>3682</v>
      </c>
      <c r="B3683">
        <v>2017</v>
      </c>
      <c r="C3683">
        <v>25212</v>
      </c>
      <c r="D3683">
        <v>14602</v>
      </c>
      <c r="E3683" s="2">
        <f t="shared" si="118"/>
        <v>0.57916864984927807</v>
      </c>
      <c r="F3683" s="2">
        <f t="shared" si="119"/>
        <v>-0.54616156601696975</v>
      </c>
      <c r="G3683" s="2"/>
      <c r="H3683" s="22"/>
    </row>
    <row r="3684" spans="1:8" x14ac:dyDescent="0.25">
      <c r="A3684">
        <v>3683</v>
      </c>
      <c r="B3684">
        <v>2017</v>
      </c>
      <c r="C3684">
        <v>27733</v>
      </c>
      <c r="D3684">
        <v>15906</v>
      </c>
      <c r="E3684" s="2">
        <f t="shared" si="118"/>
        <v>0.57354054736234805</v>
      </c>
      <c r="F3684" s="2">
        <f t="shared" si="119"/>
        <v>-0.55592664332110908</v>
      </c>
      <c r="G3684" s="2"/>
      <c r="H3684" s="22"/>
    </row>
    <row r="3685" spans="1:8" x14ac:dyDescent="0.25">
      <c r="A3685">
        <v>3684</v>
      </c>
      <c r="B3685">
        <v>2017</v>
      </c>
      <c r="C3685">
        <v>26129</v>
      </c>
      <c r="D3685">
        <v>15280</v>
      </c>
      <c r="E3685" s="2">
        <f t="shared" si="118"/>
        <v>0.58479084542079685</v>
      </c>
      <c r="F3685" s="2">
        <f t="shared" si="119"/>
        <v>-0.5365010248743004</v>
      </c>
      <c r="G3685" s="2"/>
      <c r="H3685" s="22"/>
    </row>
    <row r="3686" spans="1:8" x14ac:dyDescent="0.25">
      <c r="A3686">
        <v>3685</v>
      </c>
      <c r="B3686">
        <v>2017</v>
      </c>
      <c r="C3686">
        <v>29796</v>
      </c>
      <c r="D3686">
        <v>17256</v>
      </c>
      <c r="E3686" s="2">
        <f t="shared" si="118"/>
        <v>0.57913813934756342</v>
      </c>
      <c r="F3686" s="2">
        <f t="shared" si="119"/>
        <v>-0.5462142472271746</v>
      </c>
      <c r="G3686" s="2"/>
      <c r="H3686" s="22"/>
    </row>
    <row r="3687" spans="1:8" x14ac:dyDescent="0.25">
      <c r="A3687">
        <v>3686</v>
      </c>
      <c r="B3687">
        <v>2017</v>
      </c>
      <c r="C3687">
        <v>24066</v>
      </c>
      <c r="D3687">
        <v>14073</v>
      </c>
      <c r="E3687" s="2">
        <f t="shared" si="118"/>
        <v>0.58476689104961355</v>
      </c>
      <c r="F3687" s="2">
        <f t="shared" si="119"/>
        <v>-0.53654198800154018</v>
      </c>
      <c r="G3687" s="2"/>
      <c r="H3687" s="22"/>
    </row>
    <row r="3688" spans="1:8" x14ac:dyDescent="0.25">
      <c r="A3688">
        <v>3687</v>
      </c>
      <c r="B3688">
        <v>2017</v>
      </c>
      <c r="C3688">
        <v>24295</v>
      </c>
      <c r="D3688">
        <v>14346</v>
      </c>
      <c r="E3688" s="2">
        <f t="shared" si="118"/>
        <v>0.59049187075529941</v>
      </c>
      <c r="F3688" s="2">
        <f t="shared" si="119"/>
        <v>-0.52679941015362375</v>
      </c>
      <c r="G3688" s="2"/>
      <c r="H3688" s="22"/>
    </row>
    <row r="3689" spans="1:8" x14ac:dyDescent="0.25">
      <c r="A3689">
        <v>3688</v>
      </c>
      <c r="B3689">
        <v>2017</v>
      </c>
      <c r="C3689">
        <v>27275</v>
      </c>
      <c r="D3689">
        <v>16262</v>
      </c>
      <c r="E3689" s="2">
        <f t="shared" si="118"/>
        <v>0.59622364802933092</v>
      </c>
      <c r="F3689" s="2">
        <f t="shared" si="119"/>
        <v>-0.51713943393348871</v>
      </c>
      <c r="G3689" s="2"/>
      <c r="H3689" s="22"/>
    </row>
    <row r="3690" spans="1:8" x14ac:dyDescent="0.25">
      <c r="A3690">
        <v>3689</v>
      </c>
      <c r="B3690">
        <v>2017</v>
      </c>
      <c r="C3690">
        <v>29108</v>
      </c>
      <c r="D3690">
        <v>17188</v>
      </c>
      <c r="E3690" s="2">
        <f t="shared" si="118"/>
        <v>0.59049058678026656</v>
      </c>
      <c r="F3690" s="2">
        <f t="shared" si="119"/>
        <v>-0.52680158457209136</v>
      </c>
      <c r="G3690" s="2"/>
      <c r="H3690" s="22"/>
    </row>
    <row r="3691" spans="1:8" x14ac:dyDescent="0.25">
      <c r="A3691">
        <v>3690</v>
      </c>
      <c r="B3691">
        <v>2017</v>
      </c>
      <c r="C3691">
        <v>26816</v>
      </c>
      <c r="D3691">
        <v>15528</v>
      </c>
      <c r="E3691" s="2">
        <f t="shared" si="118"/>
        <v>0.57905727923627681</v>
      </c>
      <c r="F3691" s="2">
        <f t="shared" si="119"/>
        <v>-0.54635387843296346</v>
      </c>
      <c r="G3691" s="2"/>
      <c r="H3691" s="22"/>
    </row>
    <row r="3692" spans="1:8" x14ac:dyDescent="0.25">
      <c r="A3692">
        <v>3691</v>
      </c>
      <c r="B3692">
        <v>2017</v>
      </c>
      <c r="C3692">
        <v>28421</v>
      </c>
      <c r="D3692">
        <v>16619</v>
      </c>
      <c r="E3692" s="2">
        <f t="shared" si="118"/>
        <v>0.58474367545125083</v>
      </c>
      <c r="F3692" s="2">
        <f t="shared" si="119"/>
        <v>-0.53658168939292683</v>
      </c>
      <c r="G3692" s="2"/>
      <c r="H3692" s="22"/>
    </row>
    <row r="3693" spans="1:8" x14ac:dyDescent="0.25">
      <c r="A3693">
        <v>3692</v>
      </c>
      <c r="B3693">
        <v>2017</v>
      </c>
      <c r="C3693">
        <v>33922</v>
      </c>
      <c r="D3693">
        <v>19836</v>
      </c>
      <c r="E3693" s="2">
        <f t="shared" si="118"/>
        <v>0.58475325747302631</v>
      </c>
      <c r="F3693" s="2">
        <f t="shared" si="119"/>
        <v>-0.53656530282275994</v>
      </c>
      <c r="G3693" s="2"/>
      <c r="H3693" s="22"/>
    </row>
    <row r="3694" spans="1:8" x14ac:dyDescent="0.25">
      <c r="A3694">
        <v>3693</v>
      </c>
      <c r="B3694">
        <v>2017</v>
      </c>
      <c r="C3694">
        <v>32317</v>
      </c>
      <c r="D3694">
        <v>18713</v>
      </c>
      <c r="E3694" s="2">
        <f t="shared" si="118"/>
        <v>0.57904508463038029</v>
      </c>
      <c r="F3694" s="2">
        <f t="shared" si="119"/>
        <v>-0.54637493806685677</v>
      </c>
      <c r="G3694" s="2"/>
      <c r="H3694" s="22"/>
    </row>
    <row r="3695" spans="1:8" x14ac:dyDescent="0.25">
      <c r="A3695">
        <v>3694</v>
      </c>
      <c r="B3695">
        <v>2017</v>
      </c>
      <c r="C3695">
        <v>28421</v>
      </c>
      <c r="D3695">
        <v>16945</v>
      </c>
      <c r="E3695" s="2">
        <f t="shared" si="118"/>
        <v>0.59621406706308711</v>
      </c>
      <c r="F3695" s="2">
        <f t="shared" si="119"/>
        <v>-0.51715550347929851</v>
      </c>
      <c r="G3695" s="2"/>
      <c r="H3695" s="22"/>
    </row>
    <row r="3696" spans="1:8" x14ac:dyDescent="0.25">
      <c r="A3696">
        <v>3695</v>
      </c>
      <c r="B3696">
        <v>2017</v>
      </c>
      <c r="C3696">
        <v>27275</v>
      </c>
      <c r="D3696">
        <v>15793</v>
      </c>
      <c r="E3696" s="2">
        <f t="shared" si="118"/>
        <v>0.57902841429880847</v>
      </c>
      <c r="F3696" s="2">
        <f t="shared" si="119"/>
        <v>-0.54640372783121693</v>
      </c>
      <c r="G3696" s="2"/>
      <c r="H3696" s="22"/>
    </row>
    <row r="3697" spans="1:8" x14ac:dyDescent="0.25">
      <c r="A3697">
        <v>3696</v>
      </c>
      <c r="B3697">
        <v>2017</v>
      </c>
      <c r="C3697">
        <v>34380</v>
      </c>
      <c r="D3697">
        <v>20301</v>
      </c>
      <c r="E3697" s="2">
        <f t="shared" si="118"/>
        <v>0.59048865619546242</v>
      </c>
      <c r="F3697" s="2">
        <f t="shared" si="119"/>
        <v>-0.52680485403650512</v>
      </c>
      <c r="G3697" s="2"/>
      <c r="H3697" s="22"/>
    </row>
    <row r="3698" spans="1:8" x14ac:dyDescent="0.25">
      <c r="A3698">
        <v>3697</v>
      </c>
      <c r="B3698">
        <v>2017</v>
      </c>
      <c r="C3698">
        <v>25670</v>
      </c>
      <c r="D3698">
        <v>15158</v>
      </c>
      <c r="E3698" s="2">
        <f t="shared" si="118"/>
        <v>0.59049474094273469</v>
      </c>
      <c r="F3698" s="2">
        <f t="shared" si="119"/>
        <v>-0.52679454949321169</v>
      </c>
      <c r="G3698" s="2"/>
      <c r="H3698" s="22"/>
    </row>
    <row r="3699" spans="1:8" x14ac:dyDescent="0.25">
      <c r="A3699">
        <v>3698</v>
      </c>
      <c r="B3699">
        <v>2017</v>
      </c>
      <c r="C3699">
        <v>30025</v>
      </c>
      <c r="D3699">
        <v>18233</v>
      </c>
      <c r="E3699" s="2">
        <f t="shared" si="118"/>
        <v>0.6072606161532057</v>
      </c>
      <c r="F3699" s="2">
        <f t="shared" si="119"/>
        <v>-0.49879722890897965</v>
      </c>
      <c r="G3699" s="2"/>
      <c r="H3699" s="22"/>
    </row>
    <row r="3700" spans="1:8" x14ac:dyDescent="0.25">
      <c r="A3700">
        <v>3699</v>
      </c>
      <c r="B3700">
        <v>2017</v>
      </c>
      <c r="C3700">
        <v>30942</v>
      </c>
      <c r="D3700">
        <v>19158</v>
      </c>
      <c r="E3700" s="2">
        <f t="shared" si="118"/>
        <v>0.61915842544114796</v>
      </c>
      <c r="F3700" s="2">
        <f t="shared" si="119"/>
        <v>-0.47939410133617694</v>
      </c>
      <c r="G3700" s="2"/>
      <c r="H3700" s="22"/>
    </row>
    <row r="3701" spans="1:8" x14ac:dyDescent="0.25">
      <c r="A3701">
        <v>3700</v>
      </c>
      <c r="B3701">
        <v>2017</v>
      </c>
      <c r="C3701">
        <v>33922</v>
      </c>
      <c r="D3701">
        <v>20397</v>
      </c>
      <c r="E3701" s="2">
        <f t="shared" si="118"/>
        <v>0.60129119745298032</v>
      </c>
      <c r="F3701" s="2">
        <f t="shared" si="119"/>
        <v>-0.50867594023721507</v>
      </c>
      <c r="G3701" s="2"/>
      <c r="H3701" s="22"/>
    </row>
    <row r="3702" spans="1:8" x14ac:dyDescent="0.25">
      <c r="A3702">
        <v>3701</v>
      </c>
      <c r="B3702">
        <v>2017</v>
      </c>
      <c r="C3702">
        <v>24066</v>
      </c>
      <c r="D3702">
        <v>14471</v>
      </c>
      <c r="E3702" s="2">
        <f t="shared" si="118"/>
        <v>0.60130474528380284</v>
      </c>
      <c r="F3702" s="2">
        <f t="shared" si="119"/>
        <v>-0.50865340926011526</v>
      </c>
      <c r="G3702" s="2"/>
      <c r="H3702" s="22"/>
    </row>
    <row r="3703" spans="1:8" x14ac:dyDescent="0.25">
      <c r="A3703">
        <v>3702</v>
      </c>
      <c r="B3703">
        <v>2017</v>
      </c>
      <c r="C3703">
        <v>24524</v>
      </c>
      <c r="D3703">
        <v>15038</v>
      </c>
      <c r="E3703" s="2">
        <f t="shared" si="118"/>
        <v>0.61319523731854508</v>
      </c>
      <c r="F3703" s="2">
        <f t="shared" si="119"/>
        <v>-0.48907189894460634</v>
      </c>
      <c r="G3703" s="2"/>
      <c r="H3703" s="22"/>
    </row>
    <row r="3704" spans="1:8" x14ac:dyDescent="0.25">
      <c r="A3704">
        <v>3703</v>
      </c>
      <c r="B3704">
        <v>2017</v>
      </c>
      <c r="C3704">
        <v>25212</v>
      </c>
      <c r="D3704">
        <v>15460</v>
      </c>
      <c r="E3704" s="2">
        <f t="shared" si="118"/>
        <v>0.61320006346184353</v>
      </c>
      <c r="F3704" s="2">
        <f t="shared" si="119"/>
        <v>-0.48906402849158787</v>
      </c>
      <c r="G3704" s="2"/>
      <c r="H3704" s="22"/>
    </row>
    <row r="3705" spans="1:8" x14ac:dyDescent="0.25">
      <c r="A3705">
        <v>3704</v>
      </c>
      <c r="B3705">
        <v>2017</v>
      </c>
      <c r="C3705">
        <v>33463</v>
      </c>
      <c r="D3705">
        <v>20520</v>
      </c>
      <c r="E3705" s="2">
        <f t="shared" si="118"/>
        <v>0.61321459522457644</v>
      </c>
      <c r="F3705" s="2">
        <f t="shared" si="119"/>
        <v>-0.48904033053163493</v>
      </c>
      <c r="G3705" s="2"/>
      <c r="H3705" s="22"/>
    </row>
    <row r="3706" spans="1:8" x14ac:dyDescent="0.25">
      <c r="A3706">
        <v>3705</v>
      </c>
      <c r="B3706">
        <v>2017</v>
      </c>
      <c r="C3706">
        <v>28879</v>
      </c>
      <c r="D3706">
        <v>17880</v>
      </c>
      <c r="E3706" s="2">
        <f t="shared" si="118"/>
        <v>0.61913501160012463</v>
      </c>
      <c r="F3706" s="2">
        <f t="shared" si="119"/>
        <v>-0.47943191764098114</v>
      </c>
      <c r="G3706" s="2"/>
      <c r="H3706" s="22"/>
    </row>
    <row r="3707" spans="1:8" x14ac:dyDescent="0.25">
      <c r="A3707">
        <v>3706</v>
      </c>
      <c r="B3707">
        <v>2017</v>
      </c>
      <c r="C3707">
        <v>31400</v>
      </c>
      <c r="D3707">
        <v>19068</v>
      </c>
      <c r="E3707" s="2">
        <f t="shared" si="118"/>
        <v>0.60726114649681529</v>
      </c>
      <c r="F3707" s="2">
        <f t="shared" si="119"/>
        <v>-0.49879635557162844</v>
      </c>
      <c r="G3707" s="2"/>
      <c r="H3707" s="22"/>
    </row>
    <row r="3708" spans="1:8" x14ac:dyDescent="0.25">
      <c r="A3708">
        <v>3707</v>
      </c>
      <c r="B3708">
        <v>2017</v>
      </c>
      <c r="C3708">
        <v>30484</v>
      </c>
      <c r="D3708">
        <v>18875</v>
      </c>
      <c r="E3708" s="2">
        <f t="shared" si="118"/>
        <v>0.61917727332371075</v>
      </c>
      <c r="F3708" s="2">
        <f t="shared" si="119"/>
        <v>-0.47936366066878272</v>
      </c>
      <c r="G3708" s="2"/>
      <c r="H3708" s="22"/>
    </row>
    <row r="3709" spans="1:8" x14ac:dyDescent="0.25">
      <c r="A3709">
        <v>3708</v>
      </c>
      <c r="B3709">
        <v>2017</v>
      </c>
      <c r="C3709">
        <v>30254</v>
      </c>
      <c r="D3709">
        <v>18192</v>
      </c>
      <c r="E3709" s="2">
        <f t="shared" si="118"/>
        <v>0.60130891782904738</v>
      </c>
      <c r="F3709" s="2">
        <f t="shared" si="119"/>
        <v>-0.50864647013182729</v>
      </c>
      <c r="G3709" s="2"/>
      <c r="H3709" s="22"/>
    </row>
    <row r="3710" spans="1:8" x14ac:dyDescent="0.25">
      <c r="A3710">
        <v>3709</v>
      </c>
      <c r="B3710">
        <v>2017</v>
      </c>
      <c r="C3710">
        <v>28421</v>
      </c>
      <c r="D3710">
        <v>17428</v>
      </c>
      <c r="E3710" s="2">
        <f t="shared" si="118"/>
        <v>0.61320854297878324</v>
      </c>
      <c r="F3710" s="2">
        <f t="shared" si="119"/>
        <v>-0.48905020028311746</v>
      </c>
      <c r="G3710" s="2"/>
      <c r="H3710" s="22"/>
    </row>
    <row r="3711" spans="1:8" x14ac:dyDescent="0.25">
      <c r="A3711">
        <v>3710</v>
      </c>
      <c r="B3711">
        <v>2017</v>
      </c>
      <c r="C3711">
        <v>26816</v>
      </c>
      <c r="D3711">
        <v>16444</v>
      </c>
      <c r="E3711" s="2">
        <f t="shared" si="118"/>
        <v>0.61321599045346065</v>
      </c>
      <c r="F3711" s="2">
        <f t="shared" si="119"/>
        <v>-0.48903805526404054</v>
      </c>
      <c r="G3711" s="2"/>
      <c r="H3711" s="22"/>
    </row>
    <row r="3712" spans="1:8" x14ac:dyDescent="0.25">
      <c r="A3712">
        <v>3711</v>
      </c>
      <c r="B3712">
        <v>2017</v>
      </c>
      <c r="C3712">
        <v>24983</v>
      </c>
      <c r="D3712">
        <v>15320</v>
      </c>
      <c r="E3712" s="2">
        <f t="shared" si="118"/>
        <v>0.61321698755153509</v>
      </c>
      <c r="F3712" s="2">
        <f t="shared" si="119"/>
        <v>-0.4890364292508913</v>
      </c>
      <c r="G3712" s="2"/>
      <c r="H3712" s="22"/>
    </row>
    <row r="3713" spans="1:8" x14ac:dyDescent="0.25">
      <c r="A3713">
        <v>3712</v>
      </c>
      <c r="B3713">
        <v>2017</v>
      </c>
      <c r="C3713">
        <v>34380</v>
      </c>
      <c r="D3713">
        <v>20673</v>
      </c>
      <c r="E3713" s="2">
        <f t="shared" si="118"/>
        <v>0.60130890052356023</v>
      </c>
      <c r="F3713" s="2">
        <f t="shared" si="119"/>
        <v>-0.50864649891152258</v>
      </c>
      <c r="G3713" s="2"/>
      <c r="H3713" s="22"/>
    </row>
    <row r="3714" spans="1:8" x14ac:dyDescent="0.25">
      <c r="A3714">
        <v>3713</v>
      </c>
      <c r="B3714">
        <v>2017</v>
      </c>
      <c r="C3714">
        <v>28421</v>
      </c>
      <c r="D3714">
        <v>17090</v>
      </c>
      <c r="E3714" s="2">
        <f t="shared" ref="E3714:E3777" si="120">D3714/C3714</f>
        <v>0.60131592836283032</v>
      </c>
      <c r="F3714" s="2">
        <f t="shared" si="119"/>
        <v>-0.50863481141081357</v>
      </c>
      <c r="G3714" s="2"/>
      <c r="H3714" s="22"/>
    </row>
    <row r="3715" spans="1:8" x14ac:dyDescent="0.25">
      <c r="A3715">
        <v>3714</v>
      </c>
      <c r="B3715">
        <v>2017</v>
      </c>
      <c r="C3715">
        <v>27962</v>
      </c>
      <c r="D3715">
        <v>17313</v>
      </c>
      <c r="E3715" s="2">
        <f t="shared" si="120"/>
        <v>0.61916171947643228</v>
      </c>
      <c r="F3715" s="2">
        <f t="shared" ref="F3715:F3778" si="121">LN(E3715)</f>
        <v>-0.47938878116869382</v>
      </c>
      <c r="G3715" s="2"/>
      <c r="H3715" s="22"/>
    </row>
    <row r="3716" spans="1:8" x14ac:dyDescent="0.25">
      <c r="A3716">
        <v>3715</v>
      </c>
      <c r="B3716">
        <v>2017</v>
      </c>
      <c r="C3716">
        <v>24066</v>
      </c>
      <c r="D3716">
        <v>14885</v>
      </c>
      <c r="E3716" s="2">
        <f t="shared" si="120"/>
        <v>0.61850743787916562</v>
      </c>
      <c r="F3716" s="2">
        <f t="shared" si="121"/>
        <v>-0.48044606154823111</v>
      </c>
      <c r="G3716" s="2"/>
      <c r="H3716" s="22"/>
    </row>
    <row r="3717" spans="1:8" x14ac:dyDescent="0.25">
      <c r="A3717">
        <v>3716</v>
      </c>
      <c r="B3717">
        <v>2017</v>
      </c>
      <c r="C3717">
        <v>26816</v>
      </c>
      <c r="D3717">
        <v>16586</v>
      </c>
      <c r="E3717" s="2">
        <f t="shared" si="120"/>
        <v>0.61851133651551315</v>
      </c>
      <c r="F3717" s="2">
        <f t="shared" si="121"/>
        <v>-0.48043975827066049</v>
      </c>
      <c r="G3717" s="2"/>
      <c r="H3717" s="22"/>
    </row>
    <row r="3718" spans="1:8" x14ac:dyDescent="0.25">
      <c r="A3718">
        <v>3717</v>
      </c>
      <c r="B3718">
        <v>2017</v>
      </c>
      <c r="C3718">
        <v>24295</v>
      </c>
      <c r="D3718">
        <v>15026</v>
      </c>
      <c r="E3718" s="2">
        <f t="shared" si="120"/>
        <v>0.61848116896480754</v>
      </c>
      <c r="F3718" s="2">
        <f t="shared" si="121"/>
        <v>-0.48048853391089752</v>
      </c>
      <c r="G3718" s="2"/>
      <c r="H3718" s="22"/>
    </row>
    <row r="3719" spans="1:8" x14ac:dyDescent="0.25">
      <c r="A3719">
        <v>3718</v>
      </c>
      <c r="B3719">
        <v>2017</v>
      </c>
      <c r="C3719">
        <v>27733</v>
      </c>
      <c r="D3719">
        <v>17636</v>
      </c>
      <c r="E3719" s="2">
        <f t="shared" si="120"/>
        <v>0.63592110482097142</v>
      </c>
      <c r="F3719" s="2">
        <f t="shared" si="121"/>
        <v>-0.45268077236036125</v>
      </c>
      <c r="G3719" s="2"/>
      <c r="H3719" s="22"/>
    </row>
    <row r="3720" spans="1:8" x14ac:dyDescent="0.25">
      <c r="A3720">
        <v>3719</v>
      </c>
      <c r="B3720">
        <v>2017</v>
      </c>
      <c r="C3720">
        <v>33234</v>
      </c>
      <c r="D3720">
        <v>21134</v>
      </c>
      <c r="E3720" s="2">
        <f t="shared" si="120"/>
        <v>0.63591502677980383</v>
      </c>
      <c r="F3720" s="2">
        <f t="shared" si="121"/>
        <v>-0.45269033026018279</v>
      </c>
      <c r="G3720" s="2"/>
      <c r="H3720" s="22"/>
    </row>
    <row r="3721" spans="1:8" x14ac:dyDescent="0.25">
      <c r="A3721">
        <v>3720</v>
      </c>
      <c r="B3721">
        <v>2017</v>
      </c>
      <c r="C3721">
        <v>24066</v>
      </c>
      <c r="D3721">
        <v>15304</v>
      </c>
      <c r="E3721" s="2">
        <f t="shared" si="120"/>
        <v>0.63591789246239505</v>
      </c>
      <c r="F3721" s="2">
        <f t="shared" si="121"/>
        <v>-0.45268582387801909</v>
      </c>
      <c r="G3721" s="2"/>
      <c r="H3721" s="22"/>
    </row>
    <row r="3722" spans="1:8" x14ac:dyDescent="0.25">
      <c r="A3722">
        <v>3721</v>
      </c>
      <c r="B3722">
        <v>2017</v>
      </c>
      <c r="C3722">
        <v>30025</v>
      </c>
      <c r="D3722">
        <v>18723</v>
      </c>
      <c r="E3722" s="2">
        <f t="shared" si="120"/>
        <v>0.62358034970857623</v>
      </c>
      <c r="F3722" s="2">
        <f t="shared" si="121"/>
        <v>-0.47227765334603156</v>
      </c>
      <c r="G3722" s="2"/>
      <c r="H3722" s="22"/>
    </row>
    <row r="3723" spans="1:8" x14ac:dyDescent="0.25">
      <c r="A3723">
        <v>3722</v>
      </c>
      <c r="B3723">
        <v>2017</v>
      </c>
      <c r="C3723">
        <v>30484</v>
      </c>
      <c r="D3723">
        <v>19574</v>
      </c>
      <c r="E3723" s="2">
        <f t="shared" si="120"/>
        <v>0.6421073349954074</v>
      </c>
      <c r="F3723" s="2">
        <f t="shared" si="121"/>
        <v>-0.44299980080024332</v>
      </c>
      <c r="G3723" s="2"/>
      <c r="H3723" s="22"/>
    </row>
    <row r="3724" spans="1:8" x14ac:dyDescent="0.25">
      <c r="A3724">
        <v>3723</v>
      </c>
      <c r="B3724">
        <v>2017</v>
      </c>
      <c r="C3724">
        <v>33922</v>
      </c>
      <c r="D3724">
        <v>21362</v>
      </c>
      <c r="E3724" s="2">
        <f t="shared" si="120"/>
        <v>0.62973881257001352</v>
      </c>
      <c r="F3724" s="2">
        <f t="shared" si="121"/>
        <v>-0.46245012878214364</v>
      </c>
      <c r="G3724" s="2"/>
      <c r="H3724" s="22"/>
    </row>
    <row r="3725" spans="1:8" x14ac:dyDescent="0.25">
      <c r="A3725">
        <v>3724</v>
      </c>
      <c r="B3725">
        <v>2017</v>
      </c>
      <c r="C3725">
        <v>31400</v>
      </c>
      <c r="D3725">
        <v>20161</v>
      </c>
      <c r="E3725" s="2">
        <f t="shared" si="120"/>
        <v>0.64207006369426756</v>
      </c>
      <c r="F3725" s="2">
        <f t="shared" si="121"/>
        <v>-0.44305784776663337</v>
      </c>
      <c r="G3725" s="2"/>
      <c r="H3725" s="22"/>
    </row>
    <row r="3726" spans="1:8" x14ac:dyDescent="0.25">
      <c r="A3726">
        <v>3725</v>
      </c>
      <c r="B3726">
        <v>2017</v>
      </c>
      <c r="C3726">
        <v>25212</v>
      </c>
      <c r="D3726">
        <v>15722</v>
      </c>
      <c r="E3726" s="2">
        <f t="shared" si="120"/>
        <v>0.62359194034586707</v>
      </c>
      <c r="F3726" s="2">
        <f t="shared" si="121"/>
        <v>-0.47225906627929892</v>
      </c>
      <c r="G3726" s="2"/>
      <c r="H3726" s="22"/>
    </row>
    <row r="3727" spans="1:8" x14ac:dyDescent="0.25">
      <c r="A3727">
        <v>3726</v>
      </c>
      <c r="B3727">
        <v>2017</v>
      </c>
      <c r="C3727">
        <v>32546</v>
      </c>
      <c r="D3727">
        <v>20697</v>
      </c>
      <c r="E3727" s="2">
        <f t="shared" si="120"/>
        <v>0.63593068272598785</v>
      </c>
      <c r="F3727" s="2">
        <f t="shared" si="121"/>
        <v>-0.45266571100634123</v>
      </c>
      <c r="G3727" s="2"/>
      <c r="H3727" s="22"/>
    </row>
    <row r="3728" spans="1:8" x14ac:dyDescent="0.25">
      <c r="A3728">
        <v>3727</v>
      </c>
      <c r="B3728">
        <v>2017</v>
      </c>
      <c r="C3728">
        <v>27504</v>
      </c>
      <c r="D3728">
        <v>17150</v>
      </c>
      <c r="E3728" s="2">
        <f t="shared" si="120"/>
        <v>0.62354566608493311</v>
      </c>
      <c r="F3728" s="2">
        <f t="shared" si="121"/>
        <v>-0.4723332750285445</v>
      </c>
      <c r="G3728" s="2"/>
      <c r="H3728" s="22"/>
    </row>
    <row r="3729" spans="1:8" x14ac:dyDescent="0.25">
      <c r="A3729">
        <v>3728</v>
      </c>
      <c r="B3729">
        <v>2017</v>
      </c>
      <c r="C3729">
        <v>25670</v>
      </c>
      <c r="D3729">
        <v>16007</v>
      </c>
      <c r="E3729" s="2">
        <f t="shared" si="120"/>
        <v>0.62356836774444879</v>
      </c>
      <c r="F3729" s="2">
        <f t="shared" si="121"/>
        <v>-0.47229686831848849</v>
      </c>
      <c r="G3729" s="2"/>
      <c r="H3729" s="22"/>
    </row>
    <row r="3730" spans="1:8" x14ac:dyDescent="0.25">
      <c r="A3730">
        <v>3729</v>
      </c>
      <c r="B3730">
        <v>2017</v>
      </c>
      <c r="C3730">
        <v>24983</v>
      </c>
      <c r="D3730">
        <v>15733</v>
      </c>
      <c r="E3730" s="2">
        <f t="shared" si="120"/>
        <v>0.62974822879558101</v>
      </c>
      <c r="F3730" s="2">
        <f t="shared" si="121"/>
        <v>-0.46243517630505032</v>
      </c>
      <c r="G3730" s="2"/>
      <c r="H3730" s="22"/>
    </row>
    <row r="3731" spans="1:8" x14ac:dyDescent="0.25">
      <c r="A3731">
        <v>3730</v>
      </c>
      <c r="B3731">
        <v>2017</v>
      </c>
      <c r="C3731">
        <v>33234</v>
      </c>
      <c r="D3731">
        <v>21134</v>
      </c>
      <c r="E3731" s="2">
        <f t="shared" si="120"/>
        <v>0.63591502677980383</v>
      </c>
      <c r="F3731" s="2">
        <f t="shared" si="121"/>
        <v>-0.45269033026018279</v>
      </c>
      <c r="G3731" s="2"/>
      <c r="H3731" s="22"/>
    </row>
    <row r="3732" spans="1:8" x14ac:dyDescent="0.25">
      <c r="A3732">
        <v>3731</v>
      </c>
      <c r="B3732">
        <v>2017</v>
      </c>
      <c r="C3732">
        <v>33005</v>
      </c>
      <c r="D3732">
        <v>20581</v>
      </c>
      <c r="E3732" s="2">
        <f t="shared" si="120"/>
        <v>0.62357218603241937</v>
      </c>
      <c r="F3732" s="2">
        <f t="shared" si="121"/>
        <v>-0.47229074505041096</v>
      </c>
      <c r="G3732" s="2"/>
      <c r="H3732" s="22"/>
    </row>
    <row r="3733" spans="1:8" x14ac:dyDescent="0.25">
      <c r="A3733">
        <v>3732</v>
      </c>
      <c r="B3733">
        <v>2017</v>
      </c>
      <c r="C3733">
        <v>29338</v>
      </c>
      <c r="D3733">
        <v>18657</v>
      </c>
      <c r="E3733" s="2">
        <f t="shared" si="120"/>
        <v>0.635932919762765</v>
      </c>
      <c r="F3733" s="2">
        <f t="shared" si="121"/>
        <v>-0.45266219327570917</v>
      </c>
      <c r="G3733" s="2"/>
      <c r="H3733" s="22"/>
    </row>
    <row r="3734" spans="1:8" x14ac:dyDescent="0.25">
      <c r="A3734">
        <v>3733</v>
      </c>
      <c r="B3734">
        <v>2017</v>
      </c>
      <c r="C3734">
        <v>33005</v>
      </c>
      <c r="D3734">
        <v>21156</v>
      </c>
      <c r="E3734" s="2">
        <f t="shared" si="120"/>
        <v>0.64099378881987579</v>
      </c>
      <c r="F3734" s="2">
        <f t="shared" si="121"/>
        <v>-0.44473551193700062</v>
      </c>
      <c r="G3734" s="2"/>
      <c r="H3734" s="22"/>
    </row>
    <row r="3735" spans="1:8" x14ac:dyDescent="0.25">
      <c r="A3735">
        <v>3734</v>
      </c>
      <c r="B3735">
        <v>2017</v>
      </c>
      <c r="C3735">
        <v>33234</v>
      </c>
      <c r="D3735">
        <v>21094</v>
      </c>
      <c r="E3735" s="2">
        <f t="shared" si="120"/>
        <v>0.63471144009147262</v>
      </c>
      <c r="F3735" s="2">
        <f t="shared" si="121"/>
        <v>-0.45458480842459931</v>
      </c>
      <c r="G3735" s="2"/>
      <c r="H3735" s="22"/>
    </row>
    <row r="3736" spans="1:8" x14ac:dyDescent="0.25">
      <c r="A3736">
        <v>3735</v>
      </c>
      <c r="B3736">
        <v>2017</v>
      </c>
      <c r="C3736">
        <v>32088</v>
      </c>
      <c r="D3736">
        <v>20972</v>
      </c>
      <c r="E3736" s="2">
        <f t="shared" si="120"/>
        <v>0.65357766143106455</v>
      </c>
      <c r="F3736" s="2">
        <f t="shared" si="121"/>
        <v>-0.42529391375746545</v>
      </c>
      <c r="G3736" s="2"/>
      <c r="H3736" s="22"/>
    </row>
    <row r="3737" spans="1:8" x14ac:dyDescent="0.25">
      <c r="A3737">
        <v>3736</v>
      </c>
      <c r="B3737">
        <v>2017</v>
      </c>
      <c r="C3737">
        <v>32776</v>
      </c>
      <c r="D3737">
        <v>21009</v>
      </c>
      <c r="E3737" s="2">
        <f t="shared" si="120"/>
        <v>0.64098730778618507</v>
      </c>
      <c r="F3737" s="2">
        <f t="shared" si="121"/>
        <v>-0.44474562290307951</v>
      </c>
      <c r="G3737" s="2"/>
      <c r="H3737" s="22"/>
    </row>
    <row r="3738" spans="1:8" x14ac:dyDescent="0.25">
      <c r="A3738">
        <v>3737</v>
      </c>
      <c r="B3738">
        <v>2017</v>
      </c>
      <c r="C3738">
        <v>28650</v>
      </c>
      <c r="D3738">
        <v>18185</v>
      </c>
      <c r="E3738" s="2">
        <f t="shared" si="120"/>
        <v>0.63472949389179756</v>
      </c>
      <c r="F3738" s="2">
        <f t="shared" si="121"/>
        <v>-0.45455636472179622</v>
      </c>
      <c r="G3738" s="2"/>
      <c r="H3738" s="22"/>
    </row>
    <row r="3739" spans="1:8" x14ac:dyDescent="0.25">
      <c r="A3739">
        <v>3738</v>
      </c>
      <c r="B3739">
        <v>2017</v>
      </c>
      <c r="C3739">
        <v>25441</v>
      </c>
      <c r="D3739">
        <v>16467</v>
      </c>
      <c r="E3739" s="2">
        <f t="shared" si="120"/>
        <v>0.6472622931488542</v>
      </c>
      <c r="F3739" s="2">
        <f t="shared" si="121"/>
        <v>-0.43500366763961407</v>
      </c>
      <c r="G3739" s="2"/>
      <c r="H3739" s="22"/>
    </row>
    <row r="3740" spans="1:8" x14ac:dyDescent="0.25">
      <c r="A3740">
        <v>3739</v>
      </c>
      <c r="B3740">
        <v>2017</v>
      </c>
      <c r="C3740">
        <v>26587</v>
      </c>
      <c r="D3740">
        <v>16875</v>
      </c>
      <c r="E3740" s="2">
        <f t="shared" si="120"/>
        <v>0.6347086922180013</v>
      </c>
      <c r="F3740" s="2">
        <f t="shared" si="121"/>
        <v>-0.45458913776112292</v>
      </c>
      <c r="G3740" s="2"/>
      <c r="H3740" s="22"/>
    </row>
    <row r="3741" spans="1:8" x14ac:dyDescent="0.25">
      <c r="A3741">
        <v>3740</v>
      </c>
      <c r="B3741">
        <v>2017</v>
      </c>
      <c r="C3741">
        <v>29108</v>
      </c>
      <c r="D3741">
        <v>19024</v>
      </c>
      <c r="E3741" s="2">
        <f t="shared" si="120"/>
        <v>0.65356602995739999</v>
      </c>
      <c r="F3741" s="2">
        <f t="shared" si="121"/>
        <v>-0.42531171053641409</v>
      </c>
      <c r="G3741" s="2"/>
      <c r="H3741" s="22"/>
    </row>
    <row r="3742" spans="1:8" x14ac:dyDescent="0.25">
      <c r="A3742">
        <v>3741</v>
      </c>
      <c r="B3742">
        <v>2017</v>
      </c>
      <c r="C3742">
        <v>30484</v>
      </c>
      <c r="D3742">
        <v>19349</v>
      </c>
      <c r="E3742" s="2">
        <f t="shared" si="120"/>
        <v>0.63472641385644923</v>
      </c>
      <c r="F3742" s="2">
        <f t="shared" si="121"/>
        <v>-0.45456121725007942</v>
      </c>
      <c r="G3742" s="2"/>
      <c r="H3742" s="22"/>
    </row>
    <row r="3743" spans="1:8" x14ac:dyDescent="0.25">
      <c r="A3743">
        <v>3742</v>
      </c>
      <c r="B3743">
        <v>2017</v>
      </c>
      <c r="C3743">
        <v>26358</v>
      </c>
      <c r="D3743">
        <v>17360</v>
      </c>
      <c r="E3743" s="2">
        <f t="shared" si="120"/>
        <v>0.65862356779725317</v>
      </c>
      <c r="F3743" s="2">
        <f t="shared" si="121"/>
        <v>-0.41760312498949342</v>
      </c>
      <c r="G3743" s="2"/>
      <c r="H3743" s="22"/>
    </row>
    <row r="3744" spans="1:8" x14ac:dyDescent="0.25">
      <c r="A3744">
        <v>3743</v>
      </c>
      <c r="B3744">
        <v>2017</v>
      </c>
      <c r="C3744">
        <v>29108</v>
      </c>
      <c r="D3744">
        <v>19171</v>
      </c>
      <c r="E3744" s="2">
        <f t="shared" si="120"/>
        <v>0.65861618798955612</v>
      </c>
      <c r="F3744" s="2">
        <f t="shared" si="121"/>
        <v>-0.41761432994692765</v>
      </c>
      <c r="G3744" s="2"/>
      <c r="H3744" s="22"/>
    </row>
    <row r="3745" spans="1:8" x14ac:dyDescent="0.25">
      <c r="A3745">
        <v>3744</v>
      </c>
      <c r="B3745">
        <v>2017</v>
      </c>
      <c r="C3745">
        <v>32546</v>
      </c>
      <c r="D3745">
        <v>21644</v>
      </c>
      <c r="E3745" s="2">
        <f t="shared" si="120"/>
        <v>0.66502796042524426</v>
      </c>
      <c r="F3745" s="2">
        <f t="shared" si="121"/>
        <v>-0.40792619345793379</v>
      </c>
      <c r="G3745" s="2"/>
      <c r="H3745" s="22"/>
    </row>
    <row r="3746" spans="1:8" x14ac:dyDescent="0.25">
      <c r="A3746">
        <v>3745</v>
      </c>
      <c r="B3746">
        <v>2017</v>
      </c>
      <c r="C3746">
        <v>27504</v>
      </c>
      <c r="D3746">
        <v>17939</v>
      </c>
      <c r="E3746" s="2">
        <f t="shared" si="120"/>
        <v>0.65223240255962767</v>
      </c>
      <c r="F3746" s="2">
        <f t="shared" si="121"/>
        <v>-0.42735433492353997</v>
      </c>
      <c r="G3746" s="2"/>
      <c r="H3746" s="22"/>
    </row>
    <row r="3747" spans="1:8" x14ac:dyDescent="0.25">
      <c r="A3747">
        <v>3746</v>
      </c>
      <c r="B3747">
        <v>2017</v>
      </c>
      <c r="C3747">
        <v>29338</v>
      </c>
      <c r="D3747">
        <v>19324</v>
      </c>
      <c r="E3747" s="2">
        <f t="shared" si="120"/>
        <v>0.65866793919149225</v>
      </c>
      <c r="F3747" s="2">
        <f t="shared" si="121"/>
        <v>-0.41753575737341081</v>
      </c>
      <c r="G3747" s="2"/>
      <c r="H3747" s="22"/>
    </row>
    <row r="3748" spans="1:8" x14ac:dyDescent="0.25">
      <c r="A3748">
        <v>3747</v>
      </c>
      <c r="B3748">
        <v>2017</v>
      </c>
      <c r="C3748">
        <v>28879</v>
      </c>
      <c r="D3748">
        <v>19020</v>
      </c>
      <c r="E3748" s="2">
        <f t="shared" si="120"/>
        <v>0.65861006267530042</v>
      </c>
      <c r="F3748" s="2">
        <f t="shared" si="121"/>
        <v>-0.41762363026910493</v>
      </c>
      <c r="G3748" s="2"/>
      <c r="H3748" s="22"/>
    </row>
    <row r="3749" spans="1:8" x14ac:dyDescent="0.25">
      <c r="A3749">
        <v>3748</v>
      </c>
      <c r="B3749">
        <v>2017</v>
      </c>
      <c r="C3749">
        <v>26129</v>
      </c>
      <c r="D3749">
        <v>17042</v>
      </c>
      <c r="E3749" s="2">
        <f t="shared" si="120"/>
        <v>0.65222549657468709</v>
      </c>
      <c r="F3749" s="2">
        <f t="shared" si="121"/>
        <v>-0.42736492320691072</v>
      </c>
      <c r="G3749" s="2"/>
      <c r="H3749" s="22"/>
    </row>
    <row r="3750" spans="1:8" x14ac:dyDescent="0.25">
      <c r="A3750">
        <v>3749</v>
      </c>
      <c r="B3750">
        <v>2017</v>
      </c>
      <c r="C3750">
        <v>32776</v>
      </c>
      <c r="D3750">
        <v>21587</v>
      </c>
      <c r="E3750" s="2">
        <f t="shared" si="120"/>
        <v>0.65862216255796924</v>
      </c>
      <c r="F3750" s="2">
        <f t="shared" si="121"/>
        <v>-0.41760525859182984</v>
      </c>
      <c r="G3750" s="2"/>
      <c r="H3750" s="22"/>
    </row>
    <row r="3751" spans="1:8" x14ac:dyDescent="0.25">
      <c r="A3751">
        <v>3750</v>
      </c>
      <c r="B3751">
        <v>2017</v>
      </c>
      <c r="C3751">
        <v>33005</v>
      </c>
      <c r="D3751">
        <v>21738</v>
      </c>
      <c r="E3751" s="2">
        <f t="shared" si="120"/>
        <v>0.65862748068474475</v>
      </c>
      <c r="F3751" s="2">
        <f t="shared" si="121"/>
        <v>-0.41759718399973894</v>
      </c>
      <c r="G3751" s="2"/>
      <c r="H3751" s="22"/>
    </row>
    <row r="3752" spans="1:8" x14ac:dyDescent="0.25">
      <c r="A3752">
        <v>3751</v>
      </c>
      <c r="B3752">
        <v>2017</v>
      </c>
      <c r="C3752">
        <v>30254</v>
      </c>
      <c r="D3752">
        <v>19927</v>
      </c>
      <c r="E3752" s="2">
        <f t="shared" si="120"/>
        <v>0.65865670655119979</v>
      </c>
      <c r="F3752" s="2">
        <f t="shared" si="121"/>
        <v>-0.41755281108956049</v>
      </c>
      <c r="G3752" s="2"/>
      <c r="H3752" s="22"/>
    </row>
    <row r="3753" spans="1:8" x14ac:dyDescent="0.25">
      <c r="A3753">
        <v>3752</v>
      </c>
      <c r="B3753">
        <v>2017</v>
      </c>
      <c r="C3753">
        <v>30254</v>
      </c>
      <c r="D3753">
        <v>20120</v>
      </c>
      <c r="E3753" s="2">
        <f t="shared" si="120"/>
        <v>0.66503602829377928</v>
      </c>
      <c r="F3753" s="2">
        <f t="shared" si="121"/>
        <v>-0.40791406190846918</v>
      </c>
      <c r="G3753" s="2"/>
      <c r="H3753" s="22"/>
    </row>
    <row r="3754" spans="1:8" x14ac:dyDescent="0.25">
      <c r="A3754">
        <v>3753</v>
      </c>
      <c r="B3754">
        <v>2017</v>
      </c>
      <c r="C3754">
        <v>34380</v>
      </c>
      <c r="D3754">
        <v>22644</v>
      </c>
      <c r="E3754" s="2">
        <f t="shared" si="120"/>
        <v>0.65863874345549733</v>
      </c>
      <c r="F3754" s="2">
        <f t="shared" si="121"/>
        <v>-0.41758008378028982</v>
      </c>
      <c r="G3754" s="2"/>
      <c r="H3754" s="22"/>
    </row>
    <row r="3755" spans="1:8" x14ac:dyDescent="0.25">
      <c r="A3755">
        <v>3754</v>
      </c>
      <c r="B3755">
        <v>2017</v>
      </c>
      <c r="C3755">
        <v>31400</v>
      </c>
      <c r="D3755">
        <v>20881</v>
      </c>
      <c r="E3755" s="2">
        <f t="shared" si="120"/>
        <v>0.66500000000000004</v>
      </c>
      <c r="F3755" s="2">
        <f t="shared" si="121"/>
        <v>-0.40796823832628287</v>
      </c>
      <c r="G3755" s="2"/>
      <c r="H3755" s="22"/>
    </row>
    <row r="3756" spans="1:8" x14ac:dyDescent="0.25">
      <c r="A3756">
        <v>3755</v>
      </c>
      <c r="B3756">
        <v>2017</v>
      </c>
      <c r="C3756">
        <v>33692</v>
      </c>
      <c r="D3756">
        <v>21975</v>
      </c>
      <c r="E3756" s="2">
        <f t="shared" si="120"/>
        <v>0.65223198385373382</v>
      </c>
      <c r="F3756" s="2">
        <f t="shared" si="121"/>
        <v>-0.42735497688187657</v>
      </c>
      <c r="G3756" s="2"/>
      <c r="H3756" s="22"/>
    </row>
    <row r="3757" spans="1:8" x14ac:dyDescent="0.25">
      <c r="A3757">
        <v>3756</v>
      </c>
      <c r="B3757">
        <v>2017</v>
      </c>
      <c r="C3757">
        <v>33234</v>
      </c>
      <c r="D3757">
        <v>21834</v>
      </c>
      <c r="E3757" s="2">
        <f t="shared" si="120"/>
        <v>0.65697779382560029</v>
      </c>
      <c r="F3757" s="2">
        <f t="shared" si="121"/>
        <v>-0.42010506042094409</v>
      </c>
      <c r="G3757" s="2"/>
      <c r="H3757" s="22"/>
    </row>
    <row r="3758" spans="1:8" x14ac:dyDescent="0.25">
      <c r="A3758">
        <v>3757</v>
      </c>
      <c r="B3758">
        <v>2017</v>
      </c>
      <c r="C3758">
        <v>30942</v>
      </c>
      <c r="D3758">
        <v>20328</v>
      </c>
      <c r="E3758" s="2">
        <f t="shared" si="120"/>
        <v>0.65697110723288732</v>
      </c>
      <c r="F3758" s="2">
        <f t="shared" si="121"/>
        <v>-0.42011523827901398</v>
      </c>
      <c r="G3758" s="2"/>
      <c r="H3758" s="22"/>
    </row>
    <row r="3759" spans="1:8" x14ac:dyDescent="0.25">
      <c r="A3759">
        <v>3758</v>
      </c>
      <c r="B3759">
        <v>2017</v>
      </c>
      <c r="C3759">
        <v>24754</v>
      </c>
      <c r="D3759">
        <v>16746</v>
      </c>
      <c r="E3759" s="2">
        <f t="shared" si="120"/>
        <v>0.67649672780156744</v>
      </c>
      <c r="F3759" s="2">
        <f t="shared" si="121"/>
        <v>-0.39082766833559041</v>
      </c>
      <c r="G3759" s="2"/>
      <c r="H3759" s="22"/>
    </row>
    <row r="3760" spans="1:8" x14ac:dyDescent="0.25">
      <c r="A3760">
        <v>3759</v>
      </c>
      <c r="B3760">
        <v>2017</v>
      </c>
      <c r="C3760">
        <v>32776</v>
      </c>
      <c r="D3760">
        <v>21747</v>
      </c>
      <c r="E3760" s="2">
        <f t="shared" si="120"/>
        <v>0.66350378325604098</v>
      </c>
      <c r="F3760" s="2">
        <f t="shared" si="121"/>
        <v>-0.41022072325771958</v>
      </c>
      <c r="G3760" s="2"/>
      <c r="H3760" s="22"/>
    </row>
    <row r="3761" spans="1:8" x14ac:dyDescent="0.25">
      <c r="A3761">
        <v>3760</v>
      </c>
      <c r="B3761">
        <v>2017</v>
      </c>
      <c r="C3761">
        <v>24295</v>
      </c>
      <c r="D3761">
        <v>15961</v>
      </c>
      <c r="E3761" s="2">
        <f t="shared" si="120"/>
        <v>0.65696645400288123</v>
      </c>
      <c r="F3761" s="2">
        <f t="shared" si="121"/>
        <v>-0.42012232115744502</v>
      </c>
      <c r="G3761" s="2"/>
      <c r="H3761" s="22"/>
    </row>
    <row r="3762" spans="1:8" x14ac:dyDescent="0.25">
      <c r="A3762">
        <v>3761</v>
      </c>
      <c r="B3762">
        <v>2017</v>
      </c>
      <c r="C3762">
        <v>25212</v>
      </c>
      <c r="D3762">
        <v>16728</v>
      </c>
      <c r="E3762" s="2">
        <f t="shared" si="120"/>
        <v>0.6634935744883389</v>
      </c>
      <c r="F3762" s="2">
        <f t="shared" si="121"/>
        <v>-0.41023610952453121</v>
      </c>
      <c r="G3762" s="2"/>
      <c r="H3762" s="22"/>
    </row>
    <row r="3763" spans="1:8" x14ac:dyDescent="0.25">
      <c r="A3763">
        <v>3762</v>
      </c>
      <c r="B3763">
        <v>2017</v>
      </c>
      <c r="C3763">
        <v>24754</v>
      </c>
      <c r="D3763">
        <v>16424</v>
      </c>
      <c r="E3763" s="2">
        <f t="shared" si="120"/>
        <v>0.6634887290942878</v>
      </c>
      <c r="F3763" s="2">
        <f t="shared" si="121"/>
        <v>-0.4102434124011981</v>
      </c>
      <c r="G3763" s="2"/>
      <c r="H3763" s="22"/>
    </row>
    <row r="3764" spans="1:8" x14ac:dyDescent="0.25">
      <c r="A3764">
        <v>3763</v>
      </c>
      <c r="B3764">
        <v>2017</v>
      </c>
      <c r="C3764">
        <v>27046</v>
      </c>
      <c r="D3764">
        <v>17944</v>
      </c>
      <c r="E3764" s="2">
        <f t="shared" si="120"/>
        <v>0.66346224950085042</v>
      </c>
      <c r="F3764" s="2">
        <f t="shared" si="121"/>
        <v>-0.41028332283326086</v>
      </c>
      <c r="G3764" s="2"/>
      <c r="H3764" s="22"/>
    </row>
    <row r="3765" spans="1:8" x14ac:dyDescent="0.25">
      <c r="A3765">
        <v>3764</v>
      </c>
      <c r="B3765">
        <v>2017</v>
      </c>
      <c r="C3765">
        <v>24524</v>
      </c>
      <c r="D3765">
        <v>16385</v>
      </c>
      <c r="E3765" s="2">
        <f t="shared" si="120"/>
        <v>0.66812102430272391</v>
      </c>
      <c r="F3765" s="2">
        <f t="shared" si="121"/>
        <v>-0.40328594774966353</v>
      </c>
      <c r="G3765" s="2"/>
      <c r="H3765" s="22"/>
    </row>
    <row r="3766" spans="1:8" x14ac:dyDescent="0.25">
      <c r="A3766">
        <v>3765</v>
      </c>
      <c r="B3766">
        <v>2017</v>
      </c>
      <c r="C3766">
        <v>31630</v>
      </c>
      <c r="D3766">
        <v>21342</v>
      </c>
      <c r="E3766" s="2">
        <f t="shared" si="120"/>
        <v>0.67473917167246289</v>
      </c>
      <c r="F3766" s="2">
        <f t="shared" si="121"/>
        <v>-0.39342907512318426</v>
      </c>
      <c r="G3766" s="2"/>
      <c r="H3766" s="22"/>
    </row>
    <row r="3767" spans="1:8" x14ac:dyDescent="0.25">
      <c r="A3767">
        <v>3766</v>
      </c>
      <c r="B3767">
        <v>2017</v>
      </c>
      <c r="C3767">
        <v>29796</v>
      </c>
      <c r="D3767">
        <v>20301</v>
      </c>
      <c r="E3767" s="2">
        <f t="shared" si="120"/>
        <v>0.68133306484091827</v>
      </c>
      <c r="F3767" s="2">
        <f t="shared" si="121"/>
        <v>-0.38370401039583169</v>
      </c>
      <c r="G3767" s="2"/>
      <c r="H3767" s="22"/>
    </row>
    <row r="3768" spans="1:8" x14ac:dyDescent="0.25">
      <c r="A3768">
        <v>3767</v>
      </c>
      <c r="B3768">
        <v>2017</v>
      </c>
      <c r="C3768">
        <v>27504</v>
      </c>
      <c r="D3768">
        <v>18921</v>
      </c>
      <c r="E3768" s="2">
        <f t="shared" si="120"/>
        <v>0.68793630017452012</v>
      </c>
      <c r="F3768" s="2">
        <f t="shared" si="121"/>
        <v>-0.37405903229086951</v>
      </c>
      <c r="G3768" s="2"/>
      <c r="H3768" s="22"/>
    </row>
    <row r="3769" spans="1:8" x14ac:dyDescent="0.25">
      <c r="A3769">
        <v>3768</v>
      </c>
      <c r="B3769">
        <v>2017</v>
      </c>
      <c r="C3769">
        <v>32317</v>
      </c>
      <c r="D3769">
        <v>22019</v>
      </c>
      <c r="E3769" s="2">
        <f t="shared" si="120"/>
        <v>0.68134418417551135</v>
      </c>
      <c r="F3769" s="2">
        <f t="shared" si="121"/>
        <v>-0.38368769055985974</v>
      </c>
      <c r="G3769" s="2"/>
      <c r="H3769" s="22"/>
    </row>
    <row r="3770" spans="1:8" x14ac:dyDescent="0.25">
      <c r="A3770">
        <v>3769</v>
      </c>
      <c r="B3770">
        <v>2017</v>
      </c>
      <c r="C3770">
        <v>25670</v>
      </c>
      <c r="D3770">
        <v>17150</v>
      </c>
      <c r="E3770" s="2">
        <f t="shared" si="120"/>
        <v>0.66809505259057267</v>
      </c>
      <c r="F3770" s="2">
        <f t="shared" si="121"/>
        <v>-0.40332482127110009</v>
      </c>
      <c r="G3770" s="2"/>
      <c r="H3770" s="22"/>
    </row>
    <row r="3771" spans="1:8" x14ac:dyDescent="0.25">
      <c r="A3771">
        <v>3770</v>
      </c>
      <c r="B3771">
        <v>2017</v>
      </c>
      <c r="C3771">
        <v>29796</v>
      </c>
      <c r="D3771">
        <v>19907</v>
      </c>
      <c r="E3771" s="2">
        <f t="shared" si="120"/>
        <v>0.66810981339777153</v>
      </c>
      <c r="F3771" s="2">
        <f t="shared" si="121"/>
        <v>-0.40330272764223346</v>
      </c>
      <c r="G3771" s="2"/>
      <c r="H3771" s="22"/>
    </row>
    <row r="3772" spans="1:8" x14ac:dyDescent="0.25">
      <c r="A3772">
        <v>3771</v>
      </c>
      <c r="B3772">
        <v>2017</v>
      </c>
      <c r="C3772">
        <v>27046</v>
      </c>
      <c r="D3772">
        <v>18249</v>
      </c>
      <c r="E3772" s="2">
        <f t="shared" si="120"/>
        <v>0.67473933298824229</v>
      </c>
      <c r="F3772" s="2">
        <f t="shared" si="121"/>
        <v>-0.39342883604449003</v>
      </c>
      <c r="G3772" s="2"/>
      <c r="H3772" s="22"/>
    </row>
    <row r="3773" spans="1:8" x14ac:dyDescent="0.25">
      <c r="A3773">
        <v>3772</v>
      </c>
      <c r="B3773">
        <v>2017</v>
      </c>
      <c r="C3773">
        <v>30713</v>
      </c>
      <c r="D3773">
        <v>20723</v>
      </c>
      <c r="E3773" s="2">
        <f t="shared" si="120"/>
        <v>0.67473057011688864</v>
      </c>
      <c r="F3773" s="2">
        <f t="shared" si="121"/>
        <v>-0.39344182317570892</v>
      </c>
      <c r="G3773" s="2"/>
      <c r="H3773" s="22"/>
    </row>
    <row r="3774" spans="1:8" x14ac:dyDescent="0.25">
      <c r="A3774">
        <v>3773</v>
      </c>
      <c r="B3774">
        <v>2017</v>
      </c>
      <c r="C3774">
        <v>28192</v>
      </c>
      <c r="D3774">
        <v>19149</v>
      </c>
      <c r="E3774" s="2">
        <f t="shared" si="120"/>
        <v>0.67923524404086266</v>
      </c>
      <c r="F3774" s="2">
        <f t="shared" si="121"/>
        <v>-0.38678775481173905</v>
      </c>
      <c r="G3774" s="2"/>
      <c r="H3774" s="22"/>
    </row>
    <row r="3775" spans="1:8" x14ac:dyDescent="0.25">
      <c r="A3775">
        <v>3774</v>
      </c>
      <c r="B3775">
        <v>2017</v>
      </c>
      <c r="C3775">
        <v>30942</v>
      </c>
      <c r="D3775">
        <v>21434</v>
      </c>
      <c r="E3775" s="2">
        <f t="shared" si="120"/>
        <v>0.69271540301208712</v>
      </c>
      <c r="F3775" s="2">
        <f t="shared" si="121"/>
        <v>-0.36713603800607159</v>
      </c>
      <c r="G3775" s="2"/>
      <c r="H3775" s="22"/>
    </row>
    <row r="3776" spans="1:8" x14ac:dyDescent="0.25">
      <c r="A3776">
        <v>3775</v>
      </c>
      <c r="B3776">
        <v>2017</v>
      </c>
      <c r="C3776">
        <v>28879</v>
      </c>
      <c r="D3776">
        <v>19811</v>
      </c>
      <c r="E3776" s="2">
        <f t="shared" si="120"/>
        <v>0.68600020776342674</v>
      </c>
      <c r="F3776" s="2">
        <f t="shared" si="121"/>
        <v>-0.37687734839415959</v>
      </c>
      <c r="G3776" s="2"/>
      <c r="H3776" s="22"/>
    </row>
    <row r="3777" spans="1:8" x14ac:dyDescent="0.25">
      <c r="A3777">
        <v>3776</v>
      </c>
      <c r="B3777">
        <v>2017</v>
      </c>
      <c r="C3777">
        <v>24524</v>
      </c>
      <c r="D3777">
        <v>17153</v>
      </c>
      <c r="E3777" s="2">
        <f t="shared" si="120"/>
        <v>0.69943728592399279</v>
      </c>
      <c r="F3777" s="2">
        <f t="shared" si="121"/>
        <v>-0.35747914447275358</v>
      </c>
      <c r="G3777" s="2"/>
      <c r="H3777" s="22"/>
    </row>
    <row r="3778" spans="1:8" x14ac:dyDescent="0.25">
      <c r="A3778">
        <v>3777</v>
      </c>
      <c r="B3778">
        <v>2017</v>
      </c>
      <c r="C3778">
        <v>26358</v>
      </c>
      <c r="D3778">
        <v>17903</v>
      </c>
      <c r="E3778" s="2">
        <f t="shared" ref="E3778:E3841" si="122">D3778/C3778</f>
        <v>0.67922452386372256</v>
      </c>
      <c r="F3778" s="2">
        <f t="shared" si="121"/>
        <v>-0.38680353765256159</v>
      </c>
      <c r="G3778" s="2"/>
      <c r="H3778" s="22"/>
    </row>
    <row r="3779" spans="1:8" x14ac:dyDescent="0.25">
      <c r="A3779">
        <v>3778</v>
      </c>
      <c r="B3779">
        <v>2017</v>
      </c>
      <c r="C3779">
        <v>33692</v>
      </c>
      <c r="D3779">
        <v>23952</v>
      </c>
      <c r="E3779" s="2">
        <f t="shared" si="122"/>
        <v>0.71091060192330524</v>
      </c>
      <c r="F3779" s="2">
        <f t="shared" ref="F3779:F3842" si="123">LN(E3779)</f>
        <v>-0.3412085927758447</v>
      </c>
      <c r="G3779" s="2"/>
      <c r="H3779" s="22"/>
    </row>
    <row r="3780" spans="1:8" x14ac:dyDescent="0.25">
      <c r="A3780">
        <v>3779</v>
      </c>
      <c r="B3780">
        <v>2017</v>
      </c>
      <c r="C3780">
        <v>25900</v>
      </c>
      <c r="D3780">
        <v>17881</v>
      </c>
      <c r="E3780" s="2">
        <f t="shared" si="122"/>
        <v>0.69038610038610038</v>
      </c>
      <c r="F3780" s="2">
        <f t="shared" si="123"/>
        <v>-0.3705042721124262</v>
      </c>
      <c r="G3780" s="2"/>
      <c r="H3780" s="22"/>
    </row>
    <row r="3781" spans="1:8" x14ac:dyDescent="0.25">
      <c r="A3781">
        <v>3780</v>
      </c>
      <c r="B3781">
        <v>2017</v>
      </c>
      <c r="C3781">
        <v>29338</v>
      </c>
      <c r="D3781">
        <v>20455</v>
      </c>
      <c r="E3781" s="2">
        <f t="shared" si="122"/>
        <v>0.69721862430976889</v>
      </c>
      <c r="F3781" s="2">
        <f t="shared" si="123"/>
        <v>-0.3606562526842092</v>
      </c>
      <c r="G3781" s="2"/>
      <c r="H3781" s="22"/>
    </row>
    <row r="3782" spans="1:8" x14ac:dyDescent="0.25">
      <c r="A3782">
        <v>3781</v>
      </c>
      <c r="B3782">
        <v>2017</v>
      </c>
      <c r="C3782">
        <v>26129</v>
      </c>
      <c r="D3782">
        <v>18218</v>
      </c>
      <c r="E3782" s="2">
        <f t="shared" si="122"/>
        <v>0.6972329595468636</v>
      </c>
      <c r="F3782" s="2">
        <f t="shared" si="123"/>
        <v>-0.36063569229005688</v>
      </c>
      <c r="G3782" s="2"/>
      <c r="H3782" s="22"/>
    </row>
    <row r="3783" spans="1:8" x14ac:dyDescent="0.25">
      <c r="A3783">
        <v>3782</v>
      </c>
      <c r="B3783">
        <v>2017</v>
      </c>
      <c r="C3783">
        <v>32546</v>
      </c>
      <c r="D3783">
        <v>22914</v>
      </c>
      <c r="E3783" s="2">
        <f t="shared" si="122"/>
        <v>0.70404965279911513</v>
      </c>
      <c r="F3783" s="2">
        <f t="shared" si="123"/>
        <v>-0.3509063957669884</v>
      </c>
      <c r="G3783" s="2"/>
      <c r="H3783" s="22"/>
    </row>
    <row r="3784" spans="1:8" x14ac:dyDescent="0.25">
      <c r="A3784">
        <v>3783</v>
      </c>
      <c r="B3784">
        <v>2017</v>
      </c>
      <c r="C3784">
        <v>33463</v>
      </c>
      <c r="D3784">
        <v>23103</v>
      </c>
      <c r="E3784" s="2">
        <f t="shared" si="122"/>
        <v>0.69040432716731914</v>
      </c>
      <c r="F3784" s="2">
        <f t="shared" si="123"/>
        <v>-0.37047787160898105</v>
      </c>
      <c r="G3784" s="2"/>
      <c r="H3784" s="22"/>
    </row>
    <row r="3785" spans="1:8" x14ac:dyDescent="0.25">
      <c r="A3785">
        <v>3784</v>
      </c>
      <c r="B3785">
        <v>2017</v>
      </c>
      <c r="C3785">
        <v>33005</v>
      </c>
      <c r="D3785">
        <v>22786</v>
      </c>
      <c r="E3785" s="2">
        <f t="shared" si="122"/>
        <v>0.69038024541736098</v>
      </c>
      <c r="F3785" s="2">
        <f t="shared" si="123"/>
        <v>-0.37051275286481017</v>
      </c>
      <c r="G3785" s="2"/>
      <c r="H3785" s="22"/>
    </row>
    <row r="3786" spans="1:8" x14ac:dyDescent="0.25">
      <c r="A3786">
        <v>3785</v>
      </c>
      <c r="B3786">
        <v>2017</v>
      </c>
      <c r="C3786">
        <v>32088</v>
      </c>
      <c r="D3786">
        <v>22154</v>
      </c>
      <c r="E3786" s="2">
        <f t="shared" si="122"/>
        <v>0.69041386187983045</v>
      </c>
      <c r="F3786" s="2">
        <f t="shared" si="123"/>
        <v>-0.37046406137301069</v>
      </c>
      <c r="G3786" s="2"/>
      <c r="H3786" s="22"/>
    </row>
    <row r="3787" spans="1:8" x14ac:dyDescent="0.25">
      <c r="A3787">
        <v>3786</v>
      </c>
      <c r="B3787">
        <v>2017</v>
      </c>
      <c r="C3787">
        <v>26358</v>
      </c>
      <c r="D3787">
        <v>18557</v>
      </c>
      <c r="E3787" s="2">
        <f t="shared" si="122"/>
        <v>0.7040367250929509</v>
      </c>
      <c r="F3787" s="2">
        <f t="shared" si="123"/>
        <v>-0.35092475785949573</v>
      </c>
      <c r="G3787" s="2"/>
      <c r="H3787" s="22"/>
    </row>
    <row r="3788" spans="1:8" x14ac:dyDescent="0.25">
      <c r="A3788">
        <v>3787</v>
      </c>
      <c r="B3788">
        <v>2017</v>
      </c>
      <c r="C3788">
        <v>30484</v>
      </c>
      <c r="D3788">
        <v>21254</v>
      </c>
      <c r="E3788" s="2">
        <f t="shared" si="122"/>
        <v>0.69721821283296159</v>
      </c>
      <c r="F3788" s="2">
        <f t="shared" si="123"/>
        <v>-0.36065684285336758</v>
      </c>
      <c r="G3788" s="2"/>
      <c r="H3788" s="22"/>
    </row>
    <row r="3789" spans="1:8" x14ac:dyDescent="0.25">
      <c r="A3789">
        <v>3788</v>
      </c>
      <c r="B3789">
        <v>2017</v>
      </c>
      <c r="C3789">
        <v>26816</v>
      </c>
      <c r="D3789">
        <v>19371</v>
      </c>
      <c r="E3789" s="2">
        <f t="shared" si="122"/>
        <v>0.72236724343675418</v>
      </c>
      <c r="F3789" s="2">
        <f t="shared" si="123"/>
        <v>-0.32522162198723292</v>
      </c>
      <c r="G3789" s="2"/>
      <c r="H3789" s="22"/>
    </row>
    <row r="3790" spans="1:8" x14ac:dyDescent="0.25">
      <c r="A3790">
        <v>3789</v>
      </c>
      <c r="B3790">
        <v>2017</v>
      </c>
      <c r="C3790">
        <v>26816</v>
      </c>
      <c r="D3790">
        <v>18998</v>
      </c>
      <c r="E3790" s="2">
        <f t="shared" si="122"/>
        <v>0.70845763723150357</v>
      </c>
      <c r="F3790" s="2">
        <f t="shared" si="123"/>
        <v>-0.34466501383168185</v>
      </c>
      <c r="G3790" s="2"/>
      <c r="H3790" s="22"/>
    </row>
    <row r="3791" spans="1:8" x14ac:dyDescent="0.25">
      <c r="A3791">
        <v>3790</v>
      </c>
      <c r="B3791">
        <v>2017</v>
      </c>
      <c r="C3791">
        <v>26129</v>
      </c>
      <c r="D3791">
        <v>18511</v>
      </c>
      <c r="E3791" s="2">
        <f t="shared" si="122"/>
        <v>0.70844655363772058</v>
      </c>
      <c r="F3791" s="2">
        <f t="shared" si="123"/>
        <v>-0.34468065863512676</v>
      </c>
      <c r="G3791" s="2"/>
      <c r="H3791" s="22"/>
    </row>
    <row r="3792" spans="1:8" x14ac:dyDescent="0.25">
      <c r="A3792">
        <v>3791</v>
      </c>
      <c r="B3792">
        <v>2017</v>
      </c>
      <c r="C3792">
        <v>29567</v>
      </c>
      <c r="D3792">
        <v>21358</v>
      </c>
      <c r="E3792" s="2">
        <f t="shared" si="122"/>
        <v>0.72235938715459802</v>
      </c>
      <c r="F3792" s="2">
        <f t="shared" si="123"/>
        <v>-0.32523249779167906</v>
      </c>
      <c r="G3792" s="2"/>
      <c r="H3792" s="22"/>
    </row>
    <row r="3793" spans="1:8" x14ac:dyDescent="0.25">
      <c r="A3793">
        <v>3792</v>
      </c>
      <c r="B3793">
        <v>2017</v>
      </c>
      <c r="C3793">
        <v>24754</v>
      </c>
      <c r="D3793">
        <v>17881</v>
      </c>
      <c r="E3793" s="2">
        <f t="shared" si="122"/>
        <v>0.72234790336915244</v>
      </c>
      <c r="F3793" s="2">
        <f t="shared" si="123"/>
        <v>-0.3252483955247647</v>
      </c>
      <c r="G3793" s="2"/>
      <c r="H3793" s="22"/>
    </row>
    <row r="3794" spans="1:8" x14ac:dyDescent="0.25">
      <c r="A3794">
        <v>3793</v>
      </c>
      <c r="B3794">
        <v>2017</v>
      </c>
      <c r="C3794">
        <v>30484</v>
      </c>
      <c r="D3794">
        <v>21809</v>
      </c>
      <c r="E3794" s="2">
        <f t="shared" si="122"/>
        <v>0.71542448497572497</v>
      </c>
      <c r="F3794" s="2">
        <f t="shared" si="123"/>
        <v>-0.33487922716878193</v>
      </c>
      <c r="G3794" s="2"/>
      <c r="H3794" s="22"/>
    </row>
    <row r="3795" spans="1:8" x14ac:dyDescent="0.25">
      <c r="A3795">
        <v>3794</v>
      </c>
      <c r="B3795">
        <v>2017</v>
      </c>
      <c r="C3795">
        <v>27733</v>
      </c>
      <c r="D3795">
        <v>19841</v>
      </c>
      <c r="E3795" s="2">
        <f t="shared" si="122"/>
        <v>0.71542927198644213</v>
      </c>
      <c r="F3795" s="2">
        <f t="shared" si="123"/>
        <v>-0.33487253604371919</v>
      </c>
      <c r="G3795" s="2"/>
      <c r="H3795" s="22"/>
    </row>
    <row r="3796" spans="1:8" x14ac:dyDescent="0.25">
      <c r="A3796">
        <v>3795</v>
      </c>
      <c r="B3796">
        <v>2017</v>
      </c>
      <c r="C3796">
        <v>30713</v>
      </c>
      <c r="D3796">
        <v>21759</v>
      </c>
      <c r="E3796" s="2">
        <f t="shared" si="122"/>
        <v>0.70846221469735937</v>
      </c>
      <c r="F3796" s="2">
        <f t="shared" si="123"/>
        <v>-0.34465855268167456</v>
      </c>
      <c r="G3796" s="2"/>
      <c r="H3796" s="22"/>
    </row>
    <row r="3797" spans="1:8" x14ac:dyDescent="0.25">
      <c r="A3797">
        <v>3796</v>
      </c>
      <c r="B3797">
        <v>2017</v>
      </c>
      <c r="C3797">
        <v>33692</v>
      </c>
      <c r="D3797">
        <v>24104</v>
      </c>
      <c r="E3797" s="2">
        <f t="shared" si="122"/>
        <v>0.71542205864893749</v>
      </c>
      <c r="F3797" s="2">
        <f t="shared" si="123"/>
        <v>-0.33488261862511709</v>
      </c>
      <c r="G3797" s="2"/>
      <c r="H3797" s="22"/>
    </row>
    <row r="3798" spans="1:8" x14ac:dyDescent="0.25">
      <c r="A3798">
        <v>3797</v>
      </c>
      <c r="B3798">
        <v>2017</v>
      </c>
      <c r="C3798">
        <v>24295</v>
      </c>
      <c r="D3798">
        <v>17212</v>
      </c>
      <c r="E3798" s="2">
        <f t="shared" si="122"/>
        <v>0.70845853056184405</v>
      </c>
      <c r="F3798" s="2">
        <f t="shared" si="123"/>
        <v>-0.34466375288151302</v>
      </c>
      <c r="G3798" s="2"/>
      <c r="H3798" s="22"/>
    </row>
    <row r="3799" spans="1:8" x14ac:dyDescent="0.25">
      <c r="A3799">
        <v>3798</v>
      </c>
      <c r="B3799">
        <v>2017</v>
      </c>
      <c r="C3799">
        <v>26816</v>
      </c>
      <c r="D3799">
        <v>19185</v>
      </c>
      <c r="E3799" s="2">
        <f t="shared" si="122"/>
        <v>0.7154310859188544</v>
      </c>
      <c r="F3799" s="2">
        <f t="shared" si="123"/>
        <v>-0.33487000060075683</v>
      </c>
      <c r="G3799" s="2"/>
      <c r="H3799" s="22"/>
    </row>
    <row r="3800" spans="1:8" x14ac:dyDescent="0.25">
      <c r="A3800">
        <v>3799</v>
      </c>
      <c r="B3800">
        <v>2017</v>
      </c>
      <c r="C3800">
        <v>31630</v>
      </c>
      <c r="D3800">
        <v>22848</v>
      </c>
      <c r="E3800" s="2">
        <f t="shared" si="122"/>
        <v>0.72235219728106226</v>
      </c>
      <c r="F3800" s="2">
        <f t="shared" si="123"/>
        <v>-0.32524245116038364</v>
      </c>
      <c r="G3800" s="2"/>
      <c r="H3800" s="22"/>
    </row>
    <row r="3801" spans="1:8" x14ac:dyDescent="0.25">
      <c r="A3801">
        <v>3800</v>
      </c>
      <c r="B3801">
        <v>2017</v>
      </c>
      <c r="C3801">
        <v>28879</v>
      </c>
      <c r="D3801">
        <v>20862</v>
      </c>
      <c r="E3801" s="2">
        <f t="shared" si="122"/>
        <v>0.72239343467571593</v>
      </c>
      <c r="F3801" s="2">
        <f t="shared" si="123"/>
        <v>-0.32518536513256985</v>
      </c>
      <c r="G3801" s="2"/>
      <c r="H3801" s="22"/>
    </row>
    <row r="3802" spans="1:8" x14ac:dyDescent="0.25">
      <c r="A3802">
        <v>3801</v>
      </c>
      <c r="B3802">
        <v>2017</v>
      </c>
      <c r="C3802">
        <v>33922</v>
      </c>
      <c r="D3802">
        <v>24504</v>
      </c>
      <c r="E3802" s="2">
        <f t="shared" si="122"/>
        <v>0.72236306821531748</v>
      </c>
      <c r="F3802" s="2">
        <f t="shared" si="123"/>
        <v>-0.32522740191917321</v>
      </c>
      <c r="G3802" s="2"/>
      <c r="H3802" s="22"/>
    </row>
    <row r="3803" spans="1:8" x14ac:dyDescent="0.25">
      <c r="A3803">
        <v>3802</v>
      </c>
      <c r="B3803">
        <v>2017</v>
      </c>
      <c r="C3803">
        <v>25441</v>
      </c>
      <c r="D3803">
        <v>18490</v>
      </c>
      <c r="E3803" s="2">
        <f t="shared" si="122"/>
        <v>0.72677960771982231</v>
      </c>
      <c r="F3803" s="2">
        <f t="shared" si="123"/>
        <v>-0.31913200047644247</v>
      </c>
      <c r="G3803" s="2"/>
      <c r="H3803" s="22"/>
    </row>
    <row r="3804" spans="1:8" x14ac:dyDescent="0.25">
      <c r="A3804">
        <v>3803</v>
      </c>
      <c r="B3804">
        <v>2017</v>
      </c>
      <c r="C3804">
        <v>25441</v>
      </c>
      <c r="D3804">
        <v>18310</v>
      </c>
      <c r="E3804" s="2">
        <f t="shared" si="122"/>
        <v>0.71970441413466457</v>
      </c>
      <c r="F3804" s="2">
        <f t="shared" si="123"/>
        <v>-0.32891468718905648</v>
      </c>
      <c r="G3804" s="2"/>
      <c r="H3804" s="22"/>
    </row>
    <row r="3805" spans="1:8" x14ac:dyDescent="0.25">
      <c r="A3805">
        <v>3804</v>
      </c>
      <c r="B3805">
        <v>2017</v>
      </c>
      <c r="C3805">
        <v>32776</v>
      </c>
      <c r="D3805">
        <v>24052</v>
      </c>
      <c r="E3805" s="2">
        <f t="shared" si="122"/>
        <v>0.73382963143763724</v>
      </c>
      <c r="F3805" s="2">
        <f t="shared" si="123"/>
        <v>-0.30947838706724778</v>
      </c>
      <c r="G3805" s="2"/>
      <c r="H3805" s="22"/>
    </row>
    <row r="3806" spans="1:8" x14ac:dyDescent="0.25">
      <c r="A3806">
        <v>3805</v>
      </c>
      <c r="B3806">
        <v>2017</v>
      </c>
      <c r="C3806">
        <v>32088</v>
      </c>
      <c r="D3806">
        <v>23320</v>
      </c>
      <c r="E3806" s="2">
        <f t="shared" si="122"/>
        <v>0.72675143355771632</v>
      </c>
      <c r="F3806" s="2">
        <f t="shared" si="123"/>
        <v>-0.31917076698546004</v>
      </c>
      <c r="G3806" s="2"/>
      <c r="H3806" s="22"/>
    </row>
    <row r="3807" spans="1:8" x14ac:dyDescent="0.25">
      <c r="A3807">
        <v>3806</v>
      </c>
      <c r="B3807">
        <v>2017</v>
      </c>
      <c r="C3807">
        <v>30713</v>
      </c>
      <c r="D3807">
        <v>22104</v>
      </c>
      <c r="E3807" s="2">
        <f t="shared" si="122"/>
        <v>0.71969524305668608</v>
      </c>
      <c r="F3807" s="2">
        <f t="shared" si="123"/>
        <v>-0.32892743010994407</v>
      </c>
      <c r="G3807" s="2"/>
      <c r="H3807" s="22"/>
    </row>
    <row r="3808" spans="1:8" x14ac:dyDescent="0.25">
      <c r="A3808">
        <v>3807</v>
      </c>
      <c r="B3808">
        <v>2017</v>
      </c>
      <c r="C3808">
        <v>24983</v>
      </c>
      <c r="D3808">
        <v>17981</v>
      </c>
      <c r="E3808" s="2">
        <f t="shared" si="122"/>
        <v>0.71972941600288198</v>
      </c>
      <c r="F3808" s="2">
        <f t="shared" si="123"/>
        <v>-0.32887994871383597</v>
      </c>
      <c r="G3808" s="2"/>
      <c r="H3808" s="22"/>
    </row>
    <row r="3809" spans="1:8" x14ac:dyDescent="0.25">
      <c r="A3809">
        <v>3808</v>
      </c>
      <c r="B3809">
        <v>2017</v>
      </c>
      <c r="C3809">
        <v>32776</v>
      </c>
      <c r="D3809">
        <v>23358</v>
      </c>
      <c r="E3809" s="2">
        <f t="shared" si="122"/>
        <v>0.71265560165975106</v>
      </c>
      <c r="F3809" s="2">
        <f t="shared" si="123"/>
        <v>-0.33875700238819623</v>
      </c>
      <c r="G3809" s="2"/>
      <c r="H3809" s="22"/>
    </row>
    <row r="3810" spans="1:8" x14ac:dyDescent="0.25">
      <c r="A3810">
        <v>3809</v>
      </c>
      <c r="B3810">
        <v>2017</v>
      </c>
      <c r="C3810">
        <v>26587</v>
      </c>
      <c r="D3810">
        <v>19135</v>
      </c>
      <c r="E3810" s="2">
        <f t="shared" si="122"/>
        <v>0.71971264151653058</v>
      </c>
      <c r="F3810" s="2">
        <f t="shared" si="123"/>
        <v>-0.32890325564205097</v>
      </c>
      <c r="G3810" s="2"/>
      <c r="H3810" s="22"/>
    </row>
    <row r="3811" spans="1:8" x14ac:dyDescent="0.25">
      <c r="A3811">
        <v>3810</v>
      </c>
      <c r="B3811">
        <v>2017</v>
      </c>
      <c r="C3811">
        <v>33922</v>
      </c>
      <c r="D3811">
        <v>24892</v>
      </c>
      <c r="E3811" s="2">
        <f t="shared" si="122"/>
        <v>0.73380107304993814</v>
      </c>
      <c r="F3811" s="2">
        <f t="shared" si="123"/>
        <v>-0.3095173047426758</v>
      </c>
      <c r="G3811" s="2"/>
      <c r="H3811" s="22"/>
    </row>
    <row r="3812" spans="1:8" x14ac:dyDescent="0.25">
      <c r="A3812">
        <v>3811</v>
      </c>
      <c r="B3812">
        <v>2017</v>
      </c>
      <c r="C3812">
        <v>26587</v>
      </c>
      <c r="D3812">
        <v>19135</v>
      </c>
      <c r="E3812" s="2">
        <f t="shared" si="122"/>
        <v>0.71971264151653058</v>
      </c>
      <c r="F3812" s="2">
        <f t="shared" si="123"/>
        <v>-0.32890325564205097</v>
      </c>
      <c r="G3812" s="2"/>
      <c r="H3812" s="22"/>
    </row>
    <row r="3813" spans="1:8" x14ac:dyDescent="0.25">
      <c r="A3813">
        <v>3812</v>
      </c>
      <c r="B3813">
        <v>2017</v>
      </c>
      <c r="C3813">
        <v>30025</v>
      </c>
      <c r="D3813">
        <v>21609</v>
      </c>
      <c r="E3813" s="2">
        <f t="shared" si="122"/>
        <v>0.71970024979184011</v>
      </c>
      <c r="F3813" s="2">
        <f t="shared" si="123"/>
        <v>-0.32892047339071173</v>
      </c>
      <c r="G3813" s="2"/>
      <c r="H3813" s="22"/>
    </row>
    <row r="3814" spans="1:8" x14ac:dyDescent="0.25">
      <c r="A3814">
        <v>3813</v>
      </c>
      <c r="B3814">
        <v>2017</v>
      </c>
      <c r="C3814">
        <v>26816</v>
      </c>
      <c r="D3814">
        <v>19679</v>
      </c>
      <c r="E3814" s="2">
        <f t="shared" si="122"/>
        <v>0.73385292362768495</v>
      </c>
      <c r="F3814" s="2">
        <f t="shared" si="123"/>
        <v>-0.30944664697471991</v>
      </c>
      <c r="G3814" s="2"/>
      <c r="H3814" s="22"/>
    </row>
    <row r="3815" spans="1:8" x14ac:dyDescent="0.25">
      <c r="A3815">
        <v>3814</v>
      </c>
      <c r="B3815">
        <v>2017</v>
      </c>
      <c r="C3815">
        <v>32546</v>
      </c>
      <c r="D3815">
        <v>23194</v>
      </c>
      <c r="E3815" s="2">
        <f t="shared" si="122"/>
        <v>0.71265286056658272</v>
      </c>
      <c r="F3815" s="2">
        <f t="shared" si="123"/>
        <v>-0.33876084870391104</v>
      </c>
      <c r="G3815" s="2"/>
      <c r="H3815" s="22"/>
    </row>
    <row r="3816" spans="1:8" x14ac:dyDescent="0.25">
      <c r="A3816">
        <v>3815</v>
      </c>
      <c r="B3816">
        <v>2017</v>
      </c>
      <c r="C3816">
        <v>28650</v>
      </c>
      <c r="D3816">
        <v>20417</v>
      </c>
      <c r="E3816" s="2">
        <f t="shared" si="122"/>
        <v>0.71263525305410125</v>
      </c>
      <c r="F3816" s="2">
        <f t="shared" si="123"/>
        <v>-0.33878555600668597</v>
      </c>
      <c r="G3816" s="2"/>
      <c r="H3816" s="22"/>
    </row>
    <row r="3817" spans="1:8" x14ac:dyDescent="0.25">
      <c r="A3817">
        <v>3816</v>
      </c>
      <c r="B3817">
        <v>2017</v>
      </c>
      <c r="C3817">
        <v>33922</v>
      </c>
      <c r="D3817">
        <v>24175</v>
      </c>
      <c r="E3817" s="2">
        <f t="shared" si="122"/>
        <v>0.71266434762101294</v>
      </c>
      <c r="F3817" s="2">
        <f t="shared" si="123"/>
        <v>-0.33874473011028922</v>
      </c>
      <c r="G3817" s="2"/>
      <c r="H3817" s="22"/>
    </row>
    <row r="3818" spans="1:8" x14ac:dyDescent="0.25">
      <c r="A3818">
        <v>3817</v>
      </c>
      <c r="B3818">
        <v>2017</v>
      </c>
      <c r="C3818">
        <v>26129</v>
      </c>
      <c r="D3818">
        <v>18912</v>
      </c>
      <c r="E3818" s="2">
        <f t="shared" si="122"/>
        <v>0.72379348616479777</v>
      </c>
      <c r="F3818" s="2">
        <f t="shared" si="123"/>
        <v>-0.32324916738898712</v>
      </c>
      <c r="G3818" s="2"/>
      <c r="H3818" s="22"/>
    </row>
    <row r="3819" spans="1:8" x14ac:dyDescent="0.25">
      <c r="A3819">
        <v>3818</v>
      </c>
      <c r="B3819">
        <v>2017</v>
      </c>
      <c r="C3819">
        <v>27046</v>
      </c>
      <c r="D3819">
        <v>19963</v>
      </c>
      <c r="E3819" s="2">
        <f t="shared" si="122"/>
        <v>0.73811284478296235</v>
      </c>
      <c r="F3819" s="2">
        <f t="shared" si="123"/>
        <v>-0.30365855986065149</v>
      </c>
      <c r="G3819" s="2"/>
      <c r="H3819" s="22"/>
    </row>
    <row r="3820" spans="1:8" x14ac:dyDescent="0.25">
      <c r="A3820">
        <v>3819</v>
      </c>
      <c r="B3820">
        <v>2017</v>
      </c>
      <c r="C3820">
        <v>29567</v>
      </c>
      <c r="D3820">
        <v>21612</v>
      </c>
      <c r="E3820" s="2">
        <f t="shared" si="122"/>
        <v>0.73095004565901178</v>
      </c>
      <c r="F3820" s="2">
        <f t="shared" si="123"/>
        <v>-0.31341015855921311</v>
      </c>
      <c r="G3820" s="2"/>
      <c r="H3820" s="22"/>
    </row>
    <row r="3821" spans="1:8" x14ac:dyDescent="0.25">
      <c r="A3821">
        <v>3820</v>
      </c>
      <c r="B3821">
        <v>2017</v>
      </c>
      <c r="C3821">
        <v>26358</v>
      </c>
      <c r="D3821">
        <v>19456</v>
      </c>
      <c r="E3821" s="2">
        <f t="shared" si="122"/>
        <v>0.73814401699673726</v>
      </c>
      <c r="F3821" s="2">
        <f t="shared" si="123"/>
        <v>-0.30361632843794095</v>
      </c>
      <c r="G3821" s="2"/>
      <c r="H3821" s="22"/>
    </row>
    <row r="3822" spans="1:8" x14ac:dyDescent="0.25">
      <c r="A3822">
        <v>3821</v>
      </c>
      <c r="B3822">
        <v>2017</v>
      </c>
      <c r="C3822">
        <v>26129</v>
      </c>
      <c r="D3822">
        <v>18912</v>
      </c>
      <c r="E3822" s="2">
        <f t="shared" si="122"/>
        <v>0.72379348616479777</v>
      </c>
      <c r="F3822" s="2">
        <f t="shared" si="123"/>
        <v>-0.32324916738898712</v>
      </c>
      <c r="G3822" s="2"/>
      <c r="H3822" s="22"/>
    </row>
    <row r="3823" spans="1:8" x14ac:dyDescent="0.25">
      <c r="A3823">
        <v>3822</v>
      </c>
      <c r="B3823">
        <v>2017</v>
      </c>
      <c r="C3823">
        <v>32088</v>
      </c>
      <c r="D3823">
        <v>24049</v>
      </c>
      <c r="E3823" s="2">
        <f t="shared" si="122"/>
        <v>0.74947020693093991</v>
      </c>
      <c r="F3823" s="2">
        <f t="shared" si="123"/>
        <v>-0.28838871282203549</v>
      </c>
      <c r="G3823" s="2"/>
      <c r="H3823" s="22"/>
    </row>
    <row r="3824" spans="1:8" x14ac:dyDescent="0.25">
      <c r="A3824">
        <v>3823</v>
      </c>
      <c r="B3824">
        <v>2017</v>
      </c>
      <c r="C3824">
        <v>27046</v>
      </c>
      <c r="D3824">
        <v>19877</v>
      </c>
      <c r="E3824" s="2">
        <f t="shared" si="122"/>
        <v>0.73493307697996002</v>
      </c>
      <c r="F3824" s="2">
        <f t="shared" si="123"/>
        <v>-0.30797583564270614</v>
      </c>
      <c r="G3824" s="2"/>
      <c r="H3824" s="22"/>
    </row>
    <row r="3825" spans="1:8" x14ac:dyDescent="0.25">
      <c r="A3825">
        <v>3824</v>
      </c>
      <c r="B3825">
        <v>2017</v>
      </c>
      <c r="C3825">
        <v>30025</v>
      </c>
      <c r="D3825">
        <v>22285</v>
      </c>
      <c r="E3825" s="2">
        <f t="shared" si="122"/>
        <v>0.74221482098251457</v>
      </c>
      <c r="F3825" s="2">
        <f t="shared" si="123"/>
        <v>-0.29811656156752808</v>
      </c>
      <c r="G3825" s="2"/>
      <c r="H3825" s="22"/>
    </row>
    <row r="3826" spans="1:8" x14ac:dyDescent="0.25">
      <c r="A3826">
        <v>3825</v>
      </c>
      <c r="B3826">
        <v>2017</v>
      </c>
      <c r="C3826">
        <v>30942</v>
      </c>
      <c r="D3826">
        <v>22965</v>
      </c>
      <c r="E3826" s="2">
        <f t="shared" si="122"/>
        <v>0.74219507465580759</v>
      </c>
      <c r="F3826" s="2">
        <f t="shared" si="123"/>
        <v>-0.29814316651912021</v>
      </c>
      <c r="G3826" s="2"/>
      <c r="H3826" s="22"/>
    </row>
    <row r="3827" spans="1:8" x14ac:dyDescent="0.25">
      <c r="A3827">
        <v>3826</v>
      </c>
      <c r="B3827">
        <v>2017</v>
      </c>
      <c r="C3827">
        <v>25670</v>
      </c>
      <c r="D3827">
        <v>19052</v>
      </c>
      <c r="E3827" s="2">
        <f t="shared" si="122"/>
        <v>0.74218932606155041</v>
      </c>
      <c r="F3827" s="2">
        <f t="shared" si="123"/>
        <v>-0.2981509119444351</v>
      </c>
      <c r="G3827" s="2"/>
      <c r="H3827" s="22"/>
    </row>
    <row r="3828" spans="1:8" x14ac:dyDescent="0.25">
      <c r="A3828">
        <v>3827</v>
      </c>
      <c r="B3828">
        <v>2017</v>
      </c>
      <c r="C3828">
        <v>24754</v>
      </c>
      <c r="D3828">
        <v>18733</v>
      </c>
      <c r="E3828" s="2">
        <f t="shared" si="122"/>
        <v>0.75676658317847623</v>
      </c>
      <c r="F3828" s="2">
        <f t="shared" si="123"/>
        <v>-0.27870041763890879</v>
      </c>
      <c r="G3828" s="2"/>
      <c r="H3828" s="22"/>
    </row>
    <row r="3829" spans="1:8" x14ac:dyDescent="0.25">
      <c r="A3829">
        <v>3828</v>
      </c>
      <c r="B3829">
        <v>2017</v>
      </c>
      <c r="C3829">
        <v>32546</v>
      </c>
      <c r="D3829">
        <v>24630</v>
      </c>
      <c r="E3829" s="2">
        <f t="shared" si="122"/>
        <v>0.75677502611688074</v>
      </c>
      <c r="F3829" s="2">
        <f t="shared" si="123"/>
        <v>-0.27868926110597603</v>
      </c>
      <c r="G3829" s="2"/>
      <c r="H3829" s="22"/>
    </row>
    <row r="3830" spans="1:8" x14ac:dyDescent="0.25">
      <c r="A3830">
        <v>3829</v>
      </c>
      <c r="B3830">
        <v>2017</v>
      </c>
      <c r="C3830">
        <v>26587</v>
      </c>
      <c r="D3830">
        <v>20120</v>
      </c>
      <c r="E3830" s="2">
        <f t="shared" si="122"/>
        <v>0.75676082295858882</v>
      </c>
      <c r="F3830" s="2">
        <f t="shared" si="123"/>
        <v>-0.27870802928817801</v>
      </c>
      <c r="G3830" s="2"/>
      <c r="H3830" s="22"/>
    </row>
    <row r="3831" spans="1:8" x14ac:dyDescent="0.25">
      <c r="A3831">
        <v>3830</v>
      </c>
      <c r="B3831">
        <v>2017</v>
      </c>
      <c r="C3831">
        <v>26358</v>
      </c>
      <c r="D3831">
        <v>19755</v>
      </c>
      <c r="E3831" s="2">
        <f t="shared" si="122"/>
        <v>0.74948782153425908</v>
      </c>
      <c r="F3831" s="2">
        <f t="shared" si="123"/>
        <v>-0.28836521035834339</v>
      </c>
      <c r="G3831" s="2"/>
      <c r="H3831" s="22"/>
    </row>
    <row r="3832" spans="1:8" x14ac:dyDescent="0.25">
      <c r="A3832">
        <v>3831</v>
      </c>
      <c r="B3832">
        <v>2017</v>
      </c>
      <c r="C3832">
        <v>28192</v>
      </c>
      <c r="D3832">
        <v>20924</v>
      </c>
      <c r="E3832" s="2">
        <f t="shared" si="122"/>
        <v>0.74219636776390463</v>
      </c>
      <c r="F3832" s="2">
        <f t="shared" si="123"/>
        <v>-0.29814142424540441</v>
      </c>
      <c r="G3832" s="2"/>
      <c r="H3832" s="22"/>
    </row>
    <row r="3833" spans="1:8" x14ac:dyDescent="0.25">
      <c r="A3833">
        <v>3832</v>
      </c>
      <c r="B3833">
        <v>2017</v>
      </c>
      <c r="C3833">
        <v>32546</v>
      </c>
      <c r="D3833">
        <v>24393</v>
      </c>
      <c r="E3833" s="2">
        <f t="shared" si="122"/>
        <v>0.74949302525655992</v>
      </c>
      <c r="F3833" s="2">
        <f t="shared" si="123"/>
        <v>-0.28835826734461245</v>
      </c>
      <c r="G3833" s="2"/>
      <c r="H3833" s="22"/>
    </row>
    <row r="3834" spans="1:8" x14ac:dyDescent="0.25">
      <c r="A3834">
        <v>3833</v>
      </c>
      <c r="B3834">
        <v>2017</v>
      </c>
      <c r="C3834">
        <v>32546</v>
      </c>
      <c r="D3834">
        <v>23919</v>
      </c>
      <c r="E3834" s="2">
        <f t="shared" si="122"/>
        <v>0.73492902353591838</v>
      </c>
      <c r="F3834" s="2">
        <f t="shared" si="123"/>
        <v>-0.3079813510499545</v>
      </c>
      <c r="G3834" s="2"/>
      <c r="H3834" s="22"/>
    </row>
    <row r="3835" spans="1:8" x14ac:dyDescent="0.25">
      <c r="A3835">
        <v>3834</v>
      </c>
      <c r="B3835">
        <v>2017</v>
      </c>
      <c r="C3835">
        <v>25441</v>
      </c>
      <c r="D3835">
        <v>19068</v>
      </c>
      <c r="E3835" s="2">
        <f t="shared" si="122"/>
        <v>0.74949884045438464</v>
      </c>
      <c r="F3835" s="2">
        <f t="shared" si="123"/>
        <v>-0.28835050853289668</v>
      </c>
      <c r="G3835" s="2"/>
      <c r="H3835" s="22"/>
    </row>
    <row r="3836" spans="1:8" x14ac:dyDescent="0.25">
      <c r="A3836">
        <v>3835</v>
      </c>
      <c r="B3836">
        <v>2017</v>
      </c>
      <c r="C3836">
        <v>30025</v>
      </c>
      <c r="D3836">
        <v>22401</v>
      </c>
      <c r="E3836" s="2">
        <f t="shared" si="122"/>
        <v>0.7460782681099084</v>
      </c>
      <c r="F3836" s="2">
        <f t="shared" si="123"/>
        <v>-0.29292476724437289</v>
      </c>
      <c r="G3836" s="2"/>
      <c r="H3836" s="22"/>
    </row>
    <row r="3837" spans="1:8" x14ac:dyDescent="0.25">
      <c r="A3837">
        <v>3836</v>
      </c>
      <c r="B3837">
        <v>2017</v>
      </c>
      <c r="C3837">
        <v>30942</v>
      </c>
      <c r="D3837">
        <v>23313</v>
      </c>
      <c r="E3837" s="2">
        <f t="shared" si="122"/>
        <v>0.75344192359899165</v>
      </c>
      <c r="F3837" s="2">
        <f t="shared" si="123"/>
        <v>-0.28310333940166205</v>
      </c>
      <c r="G3837" s="2"/>
      <c r="H3837" s="22"/>
    </row>
    <row r="3838" spans="1:8" x14ac:dyDescent="0.25">
      <c r="A3838">
        <v>3837</v>
      </c>
      <c r="B3838">
        <v>2017</v>
      </c>
      <c r="C3838">
        <v>24983</v>
      </c>
      <c r="D3838">
        <v>18639</v>
      </c>
      <c r="E3838" s="2">
        <f t="shared" si="122"/>
        <v>0.74606732578153145</v>
      </c>
      <c r="F3838" s="2">
        <f t="shared" si="123"/>
        <v>-0.2929394338136701</v>
      </c>
      <c r="G3838" s="2"/>
      <c r="H3838" s="22"/>
    </row>
    <row r="3839" spans="1:8" x14ac:dyDescent="0.25">
      <c r="A3839">
        <v>3838</v>
      </c>
      <c r="B3839">
        <v>2017</v>
      </c>
      <c r="C3839">
        <v>27504</v>
      </c>
      <c r="D3839">
        <v>20723</v>
      </c>
      <c r="E3839" s="2">
        <f t="shared" si="122"/>
        <v>0.75345404304828389</v>
      </c>
      <c r="F3839" s="2">
        <f t="shared" si="123"/>
        <v>-0.2830872540851429</v>
      </c>
      <c r="G3839" s="2"/>
      <c r="H3839" s="22"/>
    </row>
    <row r="3840" spans="1:8" x14ac:dyDescent="0.25">
      <c r="A3840">
        <v>3839</v>
      </c>
      <c r="B3840">
        <v>2017</v>
      </c>
      <c r="C3840">
        <v>33922</v>
      </c>
      <c r="D3840">
        <v>25810</v>
      </c>
      <c r="E3840" s="2">
        <f t="shared" si="122"/>
        <v>0.76086315665349924</v>
      </c>
      <c r="F3840" s="2">
        <f t="shared" si="123"/>
        <v>-0.27330175771912474</v>
      </c>
      <c r="G3840" s="2"/>
      <c r="H3840" s="22"/>
    </row>
    <row r="3841" spans="1:8" x14ac:dyDescent="0.25">
      <c r="A3841">
        <v>3840</v>
      </c>
      <c r="B3841">
        <v>2017</v>
      </c>
      <c r="C3841">
        <v>30254</v>
      </c>
      <c r="D3841">
        <v>23242</v>
      </c>
      <c r="E3841" s="2">
        <f t="shared" si="122"/>
        <v>0.76822899451312221</v>
      </c>
      <c r="F3841" s="2">
        <f t="shared" si="123"/>
        <v>-0.26366742033932561</v>
      </c>
      <c r="G3841" s="2"/>
      <c r="H3841" s="22"/>
    </row>
    <row r="3842" spans="1:8" x14ac:dyDescent="0.25">
      <c r="A3842">
        <v>3841</v>
      </c>
      <c r="B3842">
        <v>2017</v>
      </c>
      <c r="C3842">
        <v>34380</v>
      </c>
      <c r="D3842">
        <v>25650</v>
      </c>
      <c r="E3842" s="2">
        <f t="shared" ref="E3842:E3905" si="124">D3842/C3842</f>
        <v>0.74607329842931935</v>
      </c>
      <c r="F3842" s="2">
        <f t="shared" si="123"/>
        <v>-0.29293142833792468</v>
      </c>
      <c r="G3842" s="2"/>
      <c r="H3842" s="22"/>
    </row>
    <row r="3843" spans="1:8" x14ac:dyDescent="0.25">
      <c r="A3843">
        <v>3842</v>
      </c>
      <c r="B3843">
        <v>2017</v>
      </c>
      <c r="C3843">
        <v>31400</v>
      </c>
      <c r="D3843">
        <v>23777</v>
      </c>
      <c r="E3843" s="2">
        <f t="shared" si="124"/>
        <v>0.75722929936305727</v>
      </c>
      <c r="F3843" s="2">
        <f t="shared" ref="F3843:F3906" si="125">LN(E3843)</f>
        <v>-0.27808916604394235</v>
      </c>
      <c r="G3843" s="2"/>
      <c r="H3843" s="22"/>
    </row>
    <row r="3844" spans="1:8" x14ac:dyDescent="0.25">
      <c r="A3844">
        <v>3843</v>
      </c>
      <c r="B3844">
        <v>2017</v>
      </c>
      <c r="C3844">
        <v>24295</v>
      </c>
      <c r="D3844">
        <v>18396</v>
      </c>
      <c r="E3844" s="2">
        <f t="shared" si="124"/>
        <v>0.75719283803251702</v>
      </c>
      <c r="F3844" s="2">
        <f t="shared" si="125"/>
        <v>-0.27813731818018889</v>
      </c>
      <c r="G3844" s="2"/>
      <c r="H3844" s="22"/>
    </row>
    <row r="3845" spans="1:8" x14ac:dyDescent="0.25">
      <c r="A3845">
        <v>3844</v>
      </c>
      <c r="B3845">
        <v>2017</v>
      </c>
      <c r="C3845">
        <v>29567</v>
      </c>
      <c r="D3845">
        <v>22388</v>
      </c>
      <c r="E3845" s="2">
        <f t="shared" si="124"/>
        <v>0.75719552203470086</v>
      </c>
      <c r="F3845" s="2">
        <f t="shared" si="125"/>
        <v>-0.27813377351191931</v>
      </c>
      <c r="G3845" s="2"/>
      <c r="H3845" s="22"/>
    </row>
    <row r="3846" spans="1:8" x14ac:dyDescent="0.25">
      <c r="A3846">
        <v>3845</v>
      </c>
      <c r="B3846">
        <v>2017</v>
      </c>
      <c r="C3846">
        <v>29338</v>
      </c>
      <c r="D3846">
        <v>22654</v>
      </c>
      <c r="E3846" s="2">
        <f t="shared" si="124"/>
        <v>0.772172608903129</v>
      </c>
      <c r="F3846" s="2">
        <f t="shared" si="125"/>
        <v>-0.2585471672870493</v>
      </c>
      <c r="G3846" s="2"/>
      <c r="H3846" s="22"/>
    </row>
    <row r="3847" spans="1:8" x14ac:dyDescent="0.25">
      <c r="A3847">
        <v>3846</v>
      </c>
      <c r="B3847">
        <v>2017</v>
      </c>
      <c r="C3847">
        <v>25900</v>
      </c>
      <c r="D3847">
        <v>19611</v>
      </c>
      <c r="E3847" s="2">
        <f t="shared" si="124"/>
        <v>0.75718146718146717</v>
      </c>
      <c r="F3847" s="2">
        <f t="shared" si="125"/>
        <v>-0.27815233540678985</v>
      </c>
      <c r="G3847" s="2"/>
      <c r="H3847" s="22"/>
    </row>
    <row r="3848" spans="1:8" x14ac:dyDescent="0.25">
      <c r="A3848">
        <v>3847</v>
      </c>
      <c r="B3848">
        <v>2017</v>
      </c>
      <c r="C3848">
        <v>30484</v>
      </c>
      <c r="D3848">
        <v>23082</v>
      </c>
      <c r="E3848" s="2">
        <f t="shared" si="124"/>
        <v>0.75718409657525254</v>
      </c>
      <c r="F3848" s="2">
        <f t="shared" si="125"/>
        <v>-0.27814886280565804</v>
      </c>
      <c r="G3848" s="2"/>
      <c r="H3848" s="22"/>
    </row>
    <row r="3849" spans="1:8" x14ac:dyDescent="0.25">
      <c r="A3849">
        <v>3848</v>
      </c>
      <c r="B3849">
        <v>2017</v>
      </c>
      <c r="C3849">
        <v>24524</v>
      </c>
      <c r="D3849">
        <v>18569</v>
      </c>
      <c r="E3849" s="2">
        <f t="shared" si="124"/>
        <v>0.75717664328820744</v>
      </c>
      <c r="F3849" s="2">
        <f t="shared" si="125"/>
        <v>-0.27815870628198297</v>
      </c>
      <c r="G3849" s="2"/>
      <c r="H3849" s="22"/>
    </row>
    <row r="3850" spans="1:8" x14ac:dyDescent="0.25">
      <c r="A3850">
        <v>3849</v>
      </c>
      <c r="B3850">
        <v>2017</v>
      </c>
      <c r="C3850">
        <v>33922</v>
      </c>
      <c r="D3850">
        <v>26579</v>
      </c>
      <c r="E3850" s="2">
        <f t="shared" si="124"/>
        <v>0.78353281056541479</v>
      </c>
      <c r="F3850" s="2">
        <f t="shared" si="125"/>
        <v>-0.2439423411446687</v>
      </c>
      <c r="G3850" s="2"/>
      <c r="H3850" s="22"/>
    </row>
    <row r="3851" spans="1:8" x14ac:dyDescent="0.25">
      <c r="A3851">
        <v>3850</v>
      </c>
      <c r="B3851">
        <v>2017</v>
      </c>
      <c r="C3851">
        <v>28421</v>
      </c>
      <c r="D3851">
        <v>22269</v>
      </c>
      <c r="E3851" s="2">
        <f t="shared" si="124"/>
        <v>0.78354033988951832</v>
      </c>
      <c r="F3851" s="2">
        <f t="shared" si="125"/>
        <v>-0.24393273173479346</v>
      </c>
      <c r="G3851" s="2"/>
      <c r="H3851" s="22"/>
    </row>
    <row r="3852" spans="1:8" x14ac:dyDescent="0.25">
      <c r="A3852">
        <v>3851</v>
      </c>
      <c r="B3852">
        <v>2017</v>
      </c>
      <c r="C3852">
        <v>28421</v>
      </c>
      <c r="D3852">
        <v>22485</v>
      </c>
      <c r="E3852" s="2">
        <f t="shared" si="124"/>
        <v>0.79114035396361848</v>
      </c>
      <c r="F3852" s="2">
        <f t="shared" si="125"/>
        <v>-0.23427988831564231</v>
      </c>
      <c r="G3852" s="2"/>
      <c r="H3852" s="22"/>
    </row>
    <row r="3853" spans="1:8" x14ac:dyDescent="0.25">
      <c r="A3853">
        <v>3852</v>
      </c>
      <c r="B3853">
        <v>2017</v>
      </c>
      <c r="C3853">
        <v>32546</v>
      </c>
      <c r="D3853">
        <v>25254</v>
      </c>
      <c r="E3853" s="2">
        <f t="shared" si="124"/>
        <v>0.7759478891415228</v>
      </c>
      <c r="F3853" s="2">
        <f t="shared" si="125"/>
        <v>-0.25366991422193397</v>
      </c>
      <c r="G3853" s="2"/>
      <c r="H3853" s="22"/>
    </row>
    <row r="3854" spans="1:8" x14ac:dyDescent="0.25">
      <c r="A3854">
        <v>3853</v>
      </c>
      <c r="B3854">
        <v>2017</v>
      </c>
      <c r="C3854">
        <v>31400</v>
      </c>
      <c r="D3854">
        <v>24126</v>
      </c>
      <c r="E3854" s="2">
        <f t="shared" si="124"/>
        <v>0.76834394904458603</v>
      </c>
      <c r="F3854" s="2">
        <f t="shared" si="125"/>
        <v>-0.26351779577101564</v>
      </c>
      <c r="G3854" s="2"/>
      <c r="H3854" s="22"/>
    </row>
    <row r="3855" spans="1:8" x14ac:dyDescent="0.25">
      <c r="A3855">
        <v>3854</v>
      </c>
      <c r="B3855">
        <v>2017</v>
      </c>
      <c r="C3855">
        <v>25670</v>
      </c>
      <c r="D3855">
        <v>20114</v>
      </c>
      <c r="E3855" s="2">
        <f t="shared" si="124"/>
        <v>0.7835605765485002</v>
      </c>
      <c r="F3855" s="2">
        <f t="shared" si="125"/>
        <v>-0.24390690486076036</v>
      </c>
      <c r="G3855" s="2"/>
      <c r="H3855" s="22"/>
    </row>
    <row r="3856" spans="1:8" x14ac:dyDescent="0.25">
      <c r="A3856">
        <v>3855</v>
      </c>
      <c r="B3856">
        <v>2017</v>
      </c>
      <c r="C3856">
        <v>30484</v>
      </c>
      <c r="D3856">
        <v>23422</v>
      </c>
      <c r="E3856" s="2">
        <f t="shared" si="124"/>
        <v>0.76833748851856709</v>
      </c>
      <c r="F3856" s="2">
        <f t="shared" si="125"/>
        <v>-0.26352620418392553</v>
      </c>
      <c r="G3856" s="2"/>
      <c r="H3856" s="22"/>
    </row>
    <row r="3857" spans="1:8" x14ac:dyDescent="0.25">
      <c r="A3857">
        <v>3856</v>
      </c>
      <c r="B3857">
        <v>2017</v>
      </c>
      <c r="C3857">
        <v>30713</v>
      </c>
      <c r="D3857">
        <v>24299</v>
      </c>
      <c r="E3857" s="2">
        <f t="shared" si="124"/>
        <v>0.79116335102399638</v>
      </c>
      <c r="F3857" s="2">
        <f t="shared" si="125"/>
        <v>-0.2342508204947088</v>
      </c>
      <c r="G3857" s="2"/>
      <c r="H3857" s="22"/>
    </row>
    <row r="3858" spans="1:8" x14ac:dyDescent="0.25">
      <c r="A3858">
        <v>3857</v>
      </c>
      <c r="B3858">
        <v>2017</v>
      </c>
      <c r="C3858">
        <v>31400</v>
      </c>
      <c r="D3858">
        <v>24603</v>
      </c>
      <c r="E3858" s="2">
        <f t="shared" si="124"/>
        <v>0.7835350318471338</v>
      </c>
      <c r="F3858" s="2">
        <f t="shared" si="125"/>
        <v>-0.24393950619182378</v>
      </c>
      <c r="G3858" s="2"/>
      <c r="H3858" s="22"/>
    </row>
    <row r="3859" spans="1:8" x14ac:dyDescent="0.25">
      <c r="A3859">
        <v>3858</v>
      </c>
      <c r="B3859">
        <v>2017</v>
      </c>
      <c r="C3859">
        <v>29108</v>
      </c>
      <c r="D3859">
        <v>23363</v>
      </c>
      <c r="E3859" s="2">
        <f t="shared" si="124"/>
        <v>0.80263157894736847</v>
      </c>
      <c r="F3859" s="2">
        <f t="shared" si="125"/>
        <v>-0.21985947611301976</v>
      </c>
      <c r="G3859" s="2"/>
      <c r="H3859" s="22"/>
    </row>
    <row r="3860" spans="1:8" x14ac:dyDescent="0.25">
      <c r="A3860">
        <v>3859</v>
      </c>
      <c r="B3860">
        <v>2017</v>
      </c>
      <c r="C3860">
        <v>34151</v>
      </c>
      <c r="D3860">
        <v>27410</v>
      </c>
      <c r="E3860" s="2">
        <f t="shared" si="124"/>
        <v>0.80261192937249271</v>
      </c>
      <c r="F3860" s="2">
        <f t="shared" si="125"/>
        <v>-0.2198839578502452</v>
      </c>
      <c r="G3860" s="2"/>
      <c r="H3860" s="22"/>
    </row>
    <row r="3861" spans="1:8" x14ac:dyDescent="0.25">
      <c r="A3861">
        <v>3860</v>
      </c>
      <c r="B3861">
        <v>2017</v>
      </c>
      <c r="C3861">
        <v>33463</v>
      </c>
      <c r="D3861">
        <v>26600</v>
      </c>
      <c r="E3861" s="2">
        <f t="shared" si="124"/>
        <v>0.79490780862445087</v>
      </c>
      <c r="F3861" s="2">
        <f t="shared" si="125"/>
        <v>-0.22952913504655043</v>
      </c>
      <c r="G3861" s="2"/>
      <c r="H3861" s="22"/>
    </row>
    <row r="3862" spans="1:8" x14ac:dyDescent="0.25">
      <c r="A3862">
        <v>3861</v>
      </c>
      <c r="B3862">
        <v>2017</v>
      </c>
      <c r="C3862">
        <v>33922</v>
      </c>
      <c r="D3862">
        <v>26441</v>
      </c>
      <c r="E3862" s="2">
        <f t="shared" si="124"/>
        <v>0.77946465420670952</v>
      </c>
      <c r="F3862" s="2">
        <f t="shared" si="125"/>
        <v>-0.24914793569877386</v>
      </c>
      <c r="G3862" s="2"/>
      <c r="H3862" s="22"/>
    </row>
    <row r="3863" spans="1:8" x14ac:dyDescent="0.25">
      <c r="A3863">
        <v>3862</v>
      </c>
      <c r="B3863">
        <v>2017</v>
      </c>
      <c r="C3863">
        <v>31630</v>
      </c>
      <c r="D3863">
        <v>25143</v>
      </c>
      <c r="E3863" s="2">
        <f t="shared" si="124"/>
        <v>0.79490989566866899</v>
      </c>
      <c r="F3863" s="2">
        <f t="shared" si="125"/>
        <v>-0.22952650953267864</v>
      </c>
      <c r="G3863" s="2"/>
      <c r="H3863" s="22"/>
    </row>
    <row r="3864" spans="1:8" x14ac:dyDescent="0.25">
      <c r="A3864">
        <v>3863</v>
      </c>
      <c r="B3864">
        <v>2017</v>
      </c>
      <c r="C3864">
        <v>29796</v>
      </c>
      <c r="D3864">
        <v>23225</v>
      </c>
      <c r="E3864" s="2">
        <f t="shared" si="124"/>
        <v>0.77946704255604782</v>
      </c>
      <c r="F3864" s="2">
        <f t="shared" si="125"/>
        <v>-0.24914487161412763</v>
      </c>
      <c r="G3864" s="2"/>
      <c r="H3864" s="22"/>
    </row>
    <row r="3865" spans="1:8" x14ac:dyDescent="0.25">
      <c r="A3865">
        <v>3864</v>
      </c>
      <c r="B3865">
        <v>2017</v>
      </c>
      <c r="C3865">
        <v>24524</v>
      </c>
      <c r="D3865">
        <v>19494</v>
      </c>
      <c r="E3865" s="2">
        <f t="shared" si="124"/>
        <v>0.79489479693361609</v>
      </c>
      <c r="F3865" s="2">
        <f t="shared" si="125"/>
        <v>-0.2295455039854232</v>
      </c>
      <c r="G3865" s="2"/>
      <c r="H3865" s="22"/>
    </row>
    <row r="3866" spans="1:8" x14ac:dyDescent="0.25">
      <c r="A3866">
        <v>3865</v>
      </c>
      <c r="B3866">
        <v>2017</v>
      </c>
      <c r="C3866">
        <v>28879</v>
      </c>
      <c r="D3866">
        <v>22956</v>
      </c>
      <c r="E3866" s="2">
        <f t="shared" si="124"/>
        <v>0.79490287059801235</v>
      </c>
      <c r="F3866" s="2">
        <f t="shared" si="125"/>
        <v>-0.22953534714023313</v>
      </c>
      <c r="G3866" s="2"/>
      <c r="H3866" s="22"/>
    </row>
    <row r="3867" spans="1:8" x14ac:dyDescent="0.25">
      <c r="A3867">
        <v>3866</v>
      </c>
      <c r="B3867">
        <v>2017</v>
      </c>
      <c r="C3867">
        <v>28421</v>
      </c>
      <c r="D3867">
        <v>22373</v>
      </c>
      <c r="E3867" s="2">
        <f t="shared" si="124"/>
        <v>0.78719960592519611</v>
      </c>
      <c r="F3867" s="2">
        <f t="shared" si="125"/>
        <v>-0.23927343384737404</v>
      </c>
      <c r="G3867" s="2"/>
      <c r="H3867" s="22"/>
    </row>
    <row r="3868" spans="1:8" x14ac:dyDescent="0.25">
      <c r="A3868">
        <v>3867</v>
      </c>
      <c r="B3868">
        <v>2017</v>
      </c>
      <c r="C3868">
        <v>32546</v>
      </c>
      <c r="D3868">
        <v>25986</v>
      </c>
      <c r="E3868" s="2">
        <f t="shared" si="124"/>
        <v>0.79843913230504515</v>
      </c>
      <c r="F3868" s="2">
        <f t="shared" si="125"/>
        <v>-0.225096541777878</v>
      </c>
      <c r="G3868" s="2"/>
      <c r="H3868" s="22"/>
    </row>
    <row r="3869" spans="1:8" x14ac:dyDescent="0.25">
      <c r="A3869">
        <v>3868</v>
      </c>
      <c r="B3869">
        <v>2017</v>
      </c>
      <c r="C3869">
        <v>28650</v>
      </c>
      <c r="D3869">
        <v>22651</v>
      </c>
      <c r="E3869" s="2">
        <f t="shared" si="124"/>
        <v>0.79061082024432805</v>
      </c>
      <c r="F3869" s="2">
        <f t="shared" si="125"/>
        <v>-0.23494944209591775</v>
      </c>
      <c r="G3869" s="2"/>
      <c r="H3869" s="22"/>
    </row>
    <row r="3870" spans="1:8" x14ac:dyDescent="0.25">
      <c r="A3870">
        <v>3869</v>
      </c>
      <c r="B3870">
        <v>2017</v>
      </c>
      <c r="C3870">
        <v>31859</v>
      </c>
      <c r="D3870">
        <v>25686</v>
      </c>
      <c r="E3870" s="2">
        <f t="shared" si="124"/>
        <v>0.80623999497787124</v>
      </c>
      <c r="F3870" s="2">
        <f t="shared" si="125"/>
        <v>-0.21537382027892327</v>
      </c>
      <c r="G3870" s="2"/>
      <c r="H3870" s="22"/>
    </row>
    <row r="3871" spans="1:8" x14ac:dyDescent="0.25">
      <c r="A3871">
        <v>3870</v>
      </c>
      <c r="B3871">
        <v>2017</v>
      </c>
      <c r="C3871">
        <v>31859</v>
      </c>
      <c r="D3871">
        <v>25936</v>
      </c>
      <c r="E3871" s="2">
        <f t="shared" si="124"/>
        <v>0.81408707115728685</v>
      </c>
      <c r="F3871" s="2">
        <f t="shared" si="125"/>
        <v>-0.20568795167646697</v>
      </c>
      <c r="G3871" s="2"/>
      <c r="H3871" s="22"/>
    </row>
    <row r="3872" spans="1:8" x14ac:dyDescent="0.25">
      <c r="A3872">
        <v>3871</v>
      </c>
      <c r="B3872">
        <v>2017</v>
      </c>
      <c r="C3872">
        <v>28192</v>
      </c>
      <c r="D3872">
        <v>22510</v>
      </c>
      <c r="E3872" s="2">
        <f t="shared" si="124"/>
        <v>0.79845346197502842</v>
      </c>
      <c r="F3872" s="2">
        <f t="shared" si="125"/>
        <v>-0.22507859483512807</v>
      </c>
      <c r="G3872" s="2"/>
      <c r="H3872" s="22"/>
    </row>
    <row r="3873" spans="1:8" x14ac:dyDescent="0.25">
      <c r="A3873">
        <v>3872</v>
      </c>
      <c r="B3873">
        <v>2017</v>
      </c>
      <c r="C3873">
        <v>28879</v>
      </c>
      <c r="D3873">
        <v>23383</v>
      </c>
      <c r="E3873" s="2">
        <f t="shared" si="124"/>
        <v>0.80968870113231073</v>
      </c>
      <c r="F3873" s="2">
        <f t="shared" si="125"/>
        <v>-0.21110542477509295</v>
      </c>
      <c r="G3873" s="2"/>
      <c r="H3873" s="22"/>
    </row>
    <row r="3874" spans="1:8" x14ac:dyDescent="0.25">
      <c r="A3874">
        <v>3873</v>
      </c>
      <c r="B3874">
        <v>2017</v>
      </c>
      <c r="C3874">
        <v>24524</v>
      </c>
      <c r="D3874">
        <v>20246</v>
      </c>
      <c r="E3874" s="2">
        <f t="shared" si="124"/>
        <v>0.82555863643777527</v>
      </c>
      <c r="F3874" s="2">
        <f t="shared" si="125"/>
        <v>-0.19169498672388149</v>
      </c>
      <c r="G3874" s="2"/>
      <c r="H3874" s="22"/>
    </row>
    <row r="3875" spans="1:8" x14ac:dyDescent="0.25">
      <c r="A3875">
        <v>3874</v>
      </c>
      <c r="B3875">
        <v>2017</v>
      </c>
      <c r="C3875">
        <v>32317</v>
      </c>
      <c r="D3875">
        <v>26423</v>
      </c>
      <c r="E3875" s="2">
        <f t="shared" si="124"/>
        <v>0.81761920970387103</v>
      </c>
      <c r="F3875" s="2">
        <f t="shared" si="125"/>
        <v>-0.20135856457402984</v>
      </c>
      <c r="G3875" s="2"/>
      <c r="H3875" s="22"/>
    </row>
    <row r="3876" spans="1:8" x14ac:dyDescent="0.25">
      <c r="A3876">
        <v>3875</v>
      </c>
      <c r="B3876">
        <v>2017</v>
      </c>
      <c r="C3876">
        <v>31859</v>
      </c>
      <c r="D3876">
        <v>26301</v>
      </c>
      <c r="E3876" s="2">
        <f t="shared" si="124"/>
        <v>0.82554380237923353</v>
      </c>
      <c r="F3876" s="2">
        <f t="shared" si="125"/>
        <v>-0.19171295539522906</v>
      </c>
      <c r="G3876" s="2"/>
      <c r="H3876" s="22"/>
    </row>
    <row r="3877" spans="1:8" x14ac:dyDescent="0.25">
      <c r="A3877">
        <v>3876</v>
      </c>
      <c r="B3877">
        <v>2017</v>
      </c>
      <c r="C3877">
        <v>31630</v>
      </c>
      <c r="D3877">
        <v>25861</v>
      </c>
      <c r="E3877" s="2">
        <f t="shared" si="124"/>
        <v>0.81760986405311409</v>
      </c>
      <c r="F3877" s="2">
        <f t="shared" si="125"/>
        <v>-0.20136999496125452</v>
      </c>
      <c r="G3877" s="2"/>
      <c r="H3877" s="22"/>
    </row>
    <row r="3878" spans="1:8" x14ac:dyDescent="0.25">
      <c r="A3878">
        <v>3877</v>
      </c>
      <c r="B3878">
        <v>2017</v>
      </c>
      <c r="C3878">
        <v>28192</v>
      </c>
      <c r="D3878">
        <v>23274</v>
      </c>
      <c r="E3878" s="2">
        <f t="shared" si="124"/>
        <v>0.82555334846765038</v>
      </c>
      <c r="F3878" s="2">
        <f t="shared" si="125"/>
        <v>-0.19170139206788389</v>
      </c>
      <c r="G3878" s="2"/>
      <c r="H3878" s="22"/>
    </row>
    <row r="3879" spans="1:8" x14ac:dyDescent="0.25">
      <c r="A3879">
        <v>3878</v>
      </c>
      <c r="B3879">
        <v>2017</v>
      </c>
      <c r="C3879">
        <v>33463</v>
      </c>
      <c r="D3879">
        <v>27360</v>
      </c>
      <c r="E3879" s="2">
        <f t="shared" si="124"/>
        <v>0.81761946029943522</v>
      </c>
      <c r="F3879" s="2">
        <f t="shared" si="125"/>
        <v>-0.20135825807985405</v>
      </c>
      <c r="G3879" s="2"/>
      <c r="H3879" s="22"/>
    </row>
    <row r="3880" spans="1:8" x14ac:dyDescent="0.25">
      <c r="A3880">
        <v>3879</v>
      </c>
      <c r="B3880">
        <v>2017</v>
      </c>
      <c r="C3880">
        <v>28421</v>
      </c>
      <c r="D3880">
        <v>23331</v>
      </c>
      <c r="E3880" s="2">
        <f t="shared" si="124"/>
        <v>0.82090707575384403</v>
      </c>
      <c r="F3880" s="2">
        <f t="shared" si="125"/>
        <v>-0.19734536015739709</v>
      </c>
      <c r="G3880" s="2"/>
      <c r="H3880" s="22"/>
    </row>
    <row r="3881" spans="1:8" x14ac:dyDescent="0.25">
      <c r="A3881">
        <v>3880</v>
      </c>
      <c r="B3881">
        <v>2017</v>
      </c>
      <c r="C3881">
        <v>29108</v>
      </c>
      <c r="D3881">
        <v>23896</v>
      </c>
      <c r="E3881" s="2">
        <f t="shared" si="124"/>
        <v>0.82094269616600246</v>
      </c>
      <c r="F3881" s="2">
        <f t="shared" si="125"/>
        <v>-0.19730196957103135</v>
      </c>
      <c r="G3881" s="2"/>
      <c r="H3881" s="22"/>
    </row>
    <row r="3882" spans="1:8" x14ac:dyDescent="0.25">
      <c r="A3882">
        <v>3881</v>
      </c>
      <c r="B3882">
        <v>2017</v>
      </c>
      <c r="C3882">
        <v>24754</v>
      </c>
      <c r="D3882">
        <v>20122</v>
      </c>
      <c r="E3882" s="2">
        <f t="shared" si="124"/>
        <v>0.81287872667043715</v>
      </c>
      <c r="F3882" s="2">
        <f t="shared" si="125"/>
        <v>-0.20717334824797157</v>
      </c>
      <c r="G3882" s="2"/>
      <c r="H3882" s="22"/>
    </row>
    <row r="3883" spans="1:8" x14ac:dyDescent="0.25">
      <c r="A3883">
        <v>3882</v>
      </c>
      <c r="B3883">
        <v>2017</v>
      </c>
      <c r="C3883">
        <v>29108</v>
      </c>
      <c r="D3883">
        <v>24129</v>
      </c>
      <c r="E3883" s="2">
        <f t="shared" si="124"/>
        <v>0.82894736842105265</v>
      </c>
      <c r="F3883" s="2">
        <f t="shared" si="125"/>
        <v>-0.18759861389479837</v>
      </c>
      <c r="G3883" s="2"/>
      <c r="H3883" s="22"/>
    </row>
    <row r="3884" spans="1:8" x14ac:dyDescent="0.25">
      <c r="A3884">
        <v>3883</v>
      </c>
      <c r="B3884">
        <v>2017</v>
      </c>
      <c r="C3884">
        <v>34151</v>
      </c>
      <c r="D3884">
        <v>27761</v>
      </c>
      <c r="E3884" s="2">
        <f t="shared" si="124"/>
        <v>0.81288981288981288</v>
      </c>
      <c r="F3884" s="2">
        <f t="shared" si="125"/>
        <v>-0.20715971012039541</v>
      </c>
      <c r="G3884" s="2"/>
      <c r="H3884" s="22"/>
    </row>
    <row r="3885" spans="1:8" x14ac:dyDescent="0.25">
      <c r="A3885">
        <v>3884</v>
      </c>
      <c r="B3885">
        <v>2017</v>
      </c>
      <c r="C3885">
        <v>25441</v>
      </c>
      <c r="D3885">
        <v>21586</v>
      </c>
      <c r="E3885" s="2">
        <f t="shared" si="124"/>
        <v>0.84847293738453677</v>
      </c>
      <c r="F3885" s="2">
        <f t="shared" si="125"/>
        <v>-0.16431708947232135</v>
      </c>
      <c r="G3885" s="2"/>
      <c r="H3885" s="22"/>
    </row>
    <row r="3886" spans="1:8" x14ac:dyDescent="0.25">
      <c r="A3886">
        <v>3885</v>
      </c>
      <c r="B3886">
        <v>2017</v>
      </c>
      <c r="C3886">
        <v>27275</v>
      </c>
      <c r="D3886">
        <v>22474</v>
      </c>
      <c r="E3886" s="2">
        <f t="shared" si="124"/>
        <v>0.8239780018331806</v>
      </c>
      <c r="F3886" s="2">
        <f t="shared" si="125"/>
        <v>-0.19361144623342386</v>
      </c>
      <c r="G3886" s="2"/>
      <c r="H3886" s="22"/>
    </row>
    <row r="3887" spans="1:8" x14ac:dyDescent="0.25">
      <c r="A3887">
        <v>3886</v>
      </c>
      <c r="B3887">
        <v>2017</v>
      </c>
      <c r="C3887">
        <v>33463</v>
      </c>
      <c r="D3887">
        <v>27847</v>
      </c>
      <c r="E3887" s="2">
        <f t="shared" si="124"/>
        <v>0.83217284762274746</v>
      </c>
      <c r="F3887" s="2">
        <f t="shared" si="125"/>
        <v>-0.18371511019130571</v>
      </c>
      <c r="G3887" s="2"/>
      <c r="H3887" s="22"/>
    </row>
    <row r="3888" spans="1:8" x14ac:dyDescent="0.25">
      <c r="A3888">
        <v>3887</v>
      </c>
      <c r="B3888">
        <v>2017</v>
      </c>
      <c r="C3888">
        <v>33463</v>
      </c>
      <c r="D3888">
        <v>28119</v>
      </c>
      <c r="E3888" s="2">
        <f t="shared" si="124"/>
        <v>0.84030122822221553</v>
      </c>
      <c r="F3888" s="2">
        <f t="shared" si="125"/>
        <v>-0.1739948464017454</v>
      </c>
      <c r="G3888" s="2"/>
      <c r="H3888" s="22"/>
    </row>
    <row r="3889" spans="1:8" x14ac:dyDescent="0.25">
      <c r="A3889">
        <v>3888</v>
      </c>
      <c r="B3889">
        <v>2017</v>
      </c>
      <c r="C3889">
        <v>27962</v>
      </c>
      <c r="D3889">
        <v>23498</v>
      </c>
      <c r="E3889" s="2">
        <f t="shared" si="124"/>
        <v>0.84035476718403546</v>
      </c>
      <c r="F3889" s="2">
        <f t="shared" si="125"/>
        <v>-0.17393113442025201</v>
      </c>
      <c r="G3889" s="2"/>
      <c r="H3889" s="22"/>
    </row>
    <row r="3890" spans="1:8" x14ac:dyDescent="0.25">
      <c r="A3890">
        <v>3889</v>
      </c>
      <c r="B3890">
        <v>2017</v>
      </c>
      <c r="C3890">
        <v>24066</v>
      </c>
      <c r="D3890">
        <v>19831</v>
      </c>
      <c r="E3890" s="2">
        <f t="shared" si="124"/>
        <v>0.82402559627690519</v>
      </c>
      <c r="F3890" s="2">
        <f t="shared" si="125"/>
        <v>-0.193553686112278</v>
      </c>
      <c r="G3890" s="2"/>
      <c r="H3890" s="22"/>
    </row>
    <row r="3891" spans="1:8" x14ac:dyDescent="0.25">
      <c r="A3891">
        <v>3890</v>
      </c>
      <c r="B3891">
        <v>2017</v>
      </c>
      <c r="C3891">
        <v>27504</v>
      </c>
      <c r="D3891">
        <v>23198</v>
      </c>
      <c r="E3891" s="2">
        <f t="shared" si="124"/>
        <v>0.84344095404304831</v>
      </c>
      <c r="F3891" s="2">
        <f t="shared" si="125"/>
        <v>-0.17026538058080895</v>
      </c>
      <c r="G3891" s="2"/>
      <c r="H3891" s="22"/>
    </row>
    <row r="3892" spans="1:8" x14ac:dyDescent="0.25">
      <c r="A3892">
        <v>3891</v>
      </c>
      <c r="B3892">
        <v>2017</v>
      </c>
      <c r="C3892">
        <v>27275</v>
      </c>
      <c r="D3892">
        <v>23230</v>
      </c>
      <c r="E3892" s="2">
        <f t="shared" si="124"/>
        <v>0.85169569202566453</v>
      </c>
      <c r="F3892" s="2">
        <f t="shared" si="125"/>
        <v>-0.16052598493681675</v>
      </c>
      <c r="G3892" s="2"/>
      <c r="H3892" s="22"/>
    </row>
    <row r="3893" spans="1:8" x14ac:dyDescent="0.25">
      <c r="A3893">
        <v>3892</v>
      </c>
      <c r="B3893">
        <v>2017</v>
      </c>
      <c r="C3893">
        <v>28421</v>
      </c>
      <c r="D3893">
        <v>24205</v>
      </c>
      <c r="E3893" s="2">
        <f t="shared" si="124"/>
        <v>0.85165898455367506</v>
      </c>
      <c r="F3893" s="2">
        <f t="shared" si="125"/>
        <v>-0.16056908514665544</v>
      </c>
      <c r="G3893" s="2"/>
      <c r="H3893" s="22"/>
    </row>
    <row r="3894" spans="1:8" x14ac:dyDescent="0.25">
      <c r="A3894">
        <v>3893</v>
      </c>
      <c r="B3894">
        <v>2017</v>
      </c>
      <c r="C3894">
        <v>26587</v>
      </c>
      <c r="D3894">
        <v>22864</v>
      </c>
      <c r="E3894" s="2">
        <f t="shared" si="124"/>
        <v>0.85996915785910411</v>
      </c>
      <c r="F3894" s="2">
        <f t="shared" si="125"/>
        <v>-0.15085875333220489</v>
      </c>
      <c r="G3894" s="2"/>
      <c r="H3894" s="22"/>
    </row>
    <row r="3895" spans="1:8" x14ac:dyDescent="0.25">
      <c r="A3895">
        <v>3894</v>
      </c>
      <c r="B3895">
        <v>2017</v>
      </c>
      <c r="C3895">
        <v>33005</v>
      </c>
      <c r="D3895">
        <v>27564</v>
      </c>
      <c r="E3895" s="2">
        <f t="shared" si="124"/>
        <v>0.83514618997121648</v>
      </c>
      <c r="F3895" s="2">
        <f t="shared" si="125"/>
        <v>-0.18014849164577262</v>
      </c>
      <c r="G3895" s="2"/>
      <c r="H3895" s="22"/>
    </row>
    <row r="3896" spans="1:8" x14ac:dyDescent="0.25">
      <c r="A3896">
        <v>3895</v>
      </c>
      <c r="B3896">
        <v>2017</v>
      </c>
      <c r="C3896">
        <v>29567</v>
      </c>
      <c r="D3896">
        <v>24937</v>
      </c>
      <c r="E3896" s="2">
        <f t="shared" si="124"/>
        <v>0.84340650049041166</v>
      </c>
      <c r="F3896" s="2">
        <f t="shared" si="125"/>
        <v>-0.17030623021726995</v>
      </c>
      <c r="G3896" s="2"/>
      <c r="H3896" s="22"/>
    </row>
    <row r="3897" spans="1:8" x14ac:dyDescent="0.25">
      <c r="A3897">
        <v>3896</v>
      </c>
      <c r="B3897">
        <v>2017</v>
      </c>
      <c r="C3897">
        <v>26358</v>
      </c>
      <c r="D3897">
        <v>22231</v>
      </c>
      <c r="E3897" s="2">
        <f t="shared" si="124"/>
        <v>0.84342514606571062</v>
      </c>
      <c r="F3897" s="2">
        <f t="shared" si="125"/>
        <v>-0.17028412300184298</v>
      </c>
      <c r="G3897" s="2"/>
      <c r="H3897" s="22"/>
    </row>
    <row r="3898" spans="1:8" x14ac:dyDescent="0.25">
      <c r="A3898">
        <v>3897</v>
      </c>
      <c r="B3898">
        <v>2017</v>
      </c>
      <c r="C3898">
        <v>33692</v>
      </c>
      <c r="D3898">
        <v>28513</v>
      </c>
      <c r="E3898" s="2">
        <f t="shared" si="124"/>
        <v>0.84628398432862395</v>
      </c>
      <c r="F3898" s="2">
        <f t="shared" si="125"/>
        <v>-0.16690029682802049</v>
      </c>
      <c r="G3898" s="2"/>
      <c r="H3898" s="22"/>
    </row>
    <row r="3899" spans="1:8" x14ac:dyDescent="0.25">
      <c r="A3899">
        <v>3898</v>
      </c>
      <c r="B3899">
        <v>2017</v>
      </c>
      <c r="C3899">
        <v>25900</v>
      </c>
      <c r="D3899">
        <v>22569</v>
      </c>
      <c r="E3899" s="2">
        <f t="shared" si="124"/>
        <v>0.87138996138996139</v>
      </c>
      <c r="F3899" s="2">
        <f t="shared" si="125"/>
        <v>-0.13766568545929786</v>
      </c>
      <c r="G3899" s="2"/>
      <c r="H3899" s="22"/>
    </row>
    <row r="3900" spans="1:8" x14ac:dyDescent="0.25">
      <c r="A3900">
        <v>3899</v>
      </c>
      <c r="B3900">
        <v>2017</v>
      </c>
      <c r="C3900">
        <v>24524</v>
      </c>
      <c r="D3900">
        <v>20960</v>
      </c>
      <c r="E3900" s="2">
        <f t="shared" si="124"/>
        <v>0.85467297341379878</v>
      </c>
      <c r="F3900" s="2">
        <f t="shared" si="125"/>
        <v>-0.15703637044760002</v>
      </c>
      <c r="G3900" s="2"/>
      <c r="H3900" s="22"/>
    </row>
    <row r="3901" spans="1:8" x14ac:dyDescent="0.25">
      <c r="A3901">
        <v>3900</v>
      </c>
      <c r="B3901">
        <v>2017</v>
      </c>
      <c r="C3901">
        <v>24295</v>
      </c>
      <c r="D3901">
        <v>20763</v>
      </c>
      <c r="E3901" s="2">
        <f t="shared" si="124"/>
        <v>0.85462029224120184</v>
      </c>
      <c r="F3901" s="2">
        <f t="shared" si="125"/>
        <v>-0.15709801133003037</v>
      </c>
      <c r="G3901" s="2"/>
      <c r="H3901" s="22"/>
    </row>
    <row r="3902" spans="1:8" x14ac:dyDescent="0.25">
      <c r="A3902">
        <v>3901</v>
      </c>
      <c r="B3902">
        <v>2017</v>
      </c>
      <c r="C3902">
        <v>25441</v>
      </c>
      <c r="D3902">
        <v>21956</v>
      </c>
      <c r="E3902" s="2">
        <f t="shared" si="124"/>
        <v>0.86301639086513893</v>
      </c>
      <c r="F3902" s="2">
        <f t="shared" si="125"/>
        <v>-0.14732159518783317</v>
      </c>
      <c r="G3902" s="2"/>
      <c r="H3902" s="22"/>
    </row>
    <row r="3903" spans="1:8" x14ac:dyDescent="0.25">
      <c r="A3903">
        <v>3902</v>
      </c>
      <c r="B3903">
        <v>2017</v>
      </c>
      <c r="C3903">
        <v>27046</v>
      </c>
      <c r="D3903">
        <v>23568</v>
      </c>
      <c r="E3903" s="2">
        <f t="shared" si="124"/>
        <v>0.87140427419951194</v>
      </c>
      <c r="F3903" s="2">
        <f t="shared" si="125"/>
        <v>-0.13764926033089361</v>
      </c>
      <c r="G3903" s="2"/>
      <c r="H3903" s="22"/>
    </row>
    <row r="3904" spans="1:8" x14ac:dyDescent="0.25">
      <c r="A3904">
        <v>3903</v>
      </c>
      <c r="B3904">
        <v>2017</v>
      </c>
      <c r="C3904">
        <v>28879</v>
      </c>
      <c r="D3904">
        <v>24440</v>
      </c>
      <c r="E3904" s="2">
        <f t="shared" si="124"/>
        <v>0.84628969147131128</v>
      </c>
      <c r="F3904" s="2">
        <f t="shared" si="125"/>
        <v>-0.1668935530829547</v>
      </c>
      <c r="G3904" s="2"/>
      <c r="H3904" s="22"/>
    </row>
    <row r="3905" spans="1:8" x14ac:dyDescent="0.25">
      <c r="A3905">
        <v>3904</v>
      </c>
      <c r="B3905">
        <v>2017</v>
      </c>
      <c r="C3905">
        <v>27962</v>
      </c>
      <c r="D3905">
        <v>23898</v>
      </c>
      <c r="E3905" s="2">
        <f t="shared" si="124"/>
        <v>0.85465989557256272</v>
      </c>
      <c r="F3905" s="2">
        <f t="shared" si="125"/>
        <v>-0.15705167213807072</v>
      </c>
      <c r="G3905" s="2"/>
      <c r="H3905" s="22"/>
    </row>
    <row r="3906" spans="1:8" x14ac:dyDescent="0.25">
      <c r="A3906">
        <v>3905</v>
      </c>
      <c r="B3906">
        <v>2017</v>
      </c>
      <c r="C3906">
        <v>24066</v>
      </c>
      <c r="D3906">
        <v>20838</v>
      </c>
      <c r="E3906" s="2">
        <f t="shared" ref="E3906:E3969" si="126">D3906/C3906</f>
        <v>0.86586886063325852</v>
      </c>
      <c r="F3906" s="2">
        <f t="shared" si="125"/>
        <v>-0.14402181302597888</v>
      </c>
      <c r="G3906" s="2"/>
      <c r="H3906" s="22"/>
    </row>
    <row r="3907" spans="1:8" x14ac:dyDescent="0.25">
      <c r="A3907">
        <v>3906</v>
      </c>
      <c r="B3907">
        <v>2017</v>
      </c>
      <c r="C3907">
        <v>34151</v>
      </c>
      <c r="D3907">
        <v>29281</v>
      </c>
      <c r="E3907" s="2">
        <f t="shared" si="126"/>
        <v>0.85739802641211094</v>
      </c>
      <c r="F3907" s="2">
        <f t="shared" ref="F3907:F3970" si="127">LN(E3907)</f>
        <v>-0.15385302664956485</v>
      </c>
      <c r="G3907" s="2"/>
      <c r="H3907" s="22"/>
    </row>
    <row r="3908" spans="1:8" x14ac:dyDescent="0.25">
      <c r="A3908">
        <v>3907</v>
      </c>
      <c r="B3908">
        <v>2017</v>
      </c>
      <c r="C3908">
        <v>27046</v>
      </c>
      <c r="D3908">
        <v>23419</v>
      </c>
      <c r="E3908" s="2">
        <f t="shared" si="126"/>
        <v>0.86589514161058934</v>
      </c>
      <c r="F3908" s="2">
        <f t="shared" si="127"/>
        <v>-0.14399146134145513</v>
      </c>
      <c r="G3908" s="2"/>
      <c r="H3908" s="22"/>
    </row>
    <row r="3909" spans="1:8" x14ac:dyDescent="0.25">
      <c r="A3909">
        <v>3908</v>
      </c>
      <c r="B3909">
        <v>2017</v>
      </c>
      <c r="C3909">
        <v>32317</v>
      </c>
      <c r="D3909">
        <v>27984</v>
      </c>
      <c r="E3909" s="2">
        <f t="shared" si="126"/>
        <v>0.86592196057802395</v>
      </c>
      <c r="F3909" s="2">
        <f t="shared" si="127"/>
        <v>-0.14396048928626193</v>
      </c>
      <c r="G3909" s="2"/>
      <c r="H3909" s="22"/>
    </row>
    <row r="3910" spans="1:8" x14ac:dyDescent="0.25">
      <c r="A3910">
        <v>3909</v>
      </c>
      <c r="B3910">
        <v>2017</v>
      </c>
      <c r="C3910">
        <v>25900</v>
      </c>
      <c r="D3910">
        <v>22646</v>
      </c>
      <c r="E3910" s="2">
        <f t="shared" si="126"/>
        <v>0.87436293436293433</v>
      </c>
      <c r="F3910" s="2">
        <f t="shared" si="127"/>
        <v>-0.13425973281364431</v>
      </c>
      <c r="G3910" s="2"/>
      <c r="H3910" s="22"/>
    </row>
    <row r="3911" spans="1:8" x14ac:dyDescent="0.25">
      <c r="A3911">
        <v>3910</v>
      </c>
      <c r="B3911">
        <v>2017</v>
      </c>
      <c r="C3911">
        <v>28192</v>
      </c>
      <c r="D3911">
        <v>24651</v>
      </c>
      <c r="E3911" s="2">
        <f t="shared" si="126"/>
        <v>0.87439699205448351</v>
      </c>
      <c r="F3911" s="2">
        <f t="shared" si="127"/>
        <v>-0.13422078213660854</v>
      </c>
      <c r="G3911" s="2"/>
      <c r="H3911" s="22"/>
    </row>
    <row r="3912" spans="1:8" x14ac:dyDescent="0.25">
      <c r="A3912">
        <v>3911</v>
      </c>
      <c r="B3912">
        <v>2017</v>
      </c>
      <c r="C3912">
        <v>30713</v>
      </c>
      <c r="D3912">
        <v>27116</v>
      </c>
      <c r="E3912" s="2">
        <f t="shared" si="126"/>
        <v>0.88288346954058539</v>
      </c>
      <c r="F3912" s="2">
        <f t="shared" si="127"/>
        <v>-0.12456205816234035</v>
      </c>
      <c r="G3912" s="2"/>
      <c r="H3912" s="22"/>
    </row>
    <row r="3913" spans="1:8" x14ac:dyDescent="0.25">
      <c r="A3913">
        <v>3912</v>
      </c>
      <c r="B3913">
        <v>2017</v>
      </c>
      <c r="C3913">
        <v>34151</v>
      </c>
      <c r="D3913">
        <v>29956</v>
      </c>
      <c r="E3913" s="2">
        <f t="shared" si="126"/>
        <v>0.87716318702234197</v>
      </c>
      <c r="F3913" s="2">
        <f t="shared" si="127"/>
        <v>-0.13106222977781887</v>
      </c>
      <c r="G3913" s="2"/>
      <c r="H3913" s="22"/>
    </row>
    <row r="3914" spans="1:8" x14ac:dyDescent="0.25">
      <c r="A3914">
        <v>3913</v>
      </c>
      <c r="B3914">
        <v>2017</v>
      </c>
      <c r="C3914">
        <v>27504</v>
      </c>
      <c r="D3914">
        <v>23889</v>
      </c>
      <c r="E3914" s="2">
        <f t="shared" si="126"/>
        <v>0.86856457242582896</v>
      </c>
      <c r="F3914" s="2">
        <f t="shared" si="127"/>
        <v>-0.14091334669707598</v>
      </c>
      <c r="G3914" s="2"/>
      <c r="H3914" s="22"/>
    </row>
    <row r="3915" spans="1:8" x14ac:dyDescent="0.25">
      <c r="A3915">
        <v>3914</v>
      </c>
      <c r="B3915">
        <v>2017</v>
      </c>
      <c r="C3915">
        <v>30484</v>
      </c>
      <c r="D3915">
        <v>27001</v>
      </c>
      <c r="E3915" s="2">
        <f t="shared" si="126"/>
        <v>0.88574334076892791</v>
      </c>
      <c r="F3915" s="2">
        <f t="shared" si="127"/>
        <v>-0.12132805344835909</v>
      </c>
      <c r="G3915" s="2"/>
      <c r="H3915" s="22"/>
    </row>
    <row r="3916" spans="1:8" x14ac:dyDescent="0.25">
      <c r="A3916">
        <v>3915</v>
      </c>
      <c r="B3916">
        <v>2017</v>
      </c>
      <c r="C3916">
        <v>29567</v>
      </c>
      <c r="D3916">
        <v>26443</v>
      </c>
      <c r="E3916" s="2">
        <f t="shared" si="126"/>
        <v>0.89434166469374643</v>
      </c>
      <c r="F3916" s="2">
        <f t="shared" si="127"/>
        <v>-0.11166740154634416</v>
      </c>
      <c r="G3916" s="2"/>
      <c r="H3916" s="22"/>
    </row>
    <row r="3917" spans="1:8" x14ac:dyDescent="0.25">
      <c r="A3917">
        <v>3916</v>
      </c>
      <c r="B3917">
        <v>2017</v>
      </c>
      <c r="C3917">
        <v>30942</v>
      </c>
      <c r="D3917">
        <v>27673</v>
      </c>
      <c r="E3917" s="2">
        <f t="shared" si="126"/>
        <v>0.89435072070325128</v>
      </c>
      <c r="F3917" s="2">
        <f t="shared" si="127"/>
        <v>-0.11165727570293044</v>
      </c>
      <c r="G3917" s="2"/>
      <c r="H3917" s="22"/>
    </row>
    <row r="3918" spans="1:8" x14ac:dyDescent="0.25">
      <c r="A3918">
        <v>3917</v>
      </c>
      <c r="B3918">
        <v>2017</v>
      </c>
      <c r="C3918">
        <v>24295</v>
      </c>
      <c r="D3918">
        <v>21372</v>
      </c>
      <c r="E3918" s="2">
        <f t="shared" si="126"/>
        <v>0.87968717843177613</v>
      </c>
      <c r="F3918" s="2">
        <f t="shared" si="127"/>
        <v>-0.12818891376234134</v>
      </c>
      <c r="G3918" s="2"/>
      <c r="H3918" s="22"/>
    </row>
    <row r="3919" spans="1:8" x14ac:dyDescent="0.25">
      <c r="A3919">
        <v>3918</v>
      </c>
      <c r="B3919">
        <v>2017</v>
      </c>
      <c r="C3919">
        <v>30025</v>
      </c>
      <c r="D3919">
        <v>26935</v>
      </c>
      <c r="E3919" s="2">
        <f t="shared" si="126"/>
        <v>0.89708576186511235</v>
      </c>
      <c r="F3919" s="2">
        <f t="shared" si="127"/>
        <v>-0.10860381183355022</v>
      </c>
      <c r="G3919" s="2"/>
      <c r="H3919" s="22"/>
    </row>
    <row r="3920" spans="1:8" x14ac:dyDescent="0.25">
      <c r="A3920">
        <v>3919</v>
      </c>
      <c r="B3920">
        <v>2017</v>
      </c>
      <c r="C3920">
        <v>25900</v>
      </c>
      <c r="D3920">
        <v>23460</v>
      </c>
      <c r="E3920" s="2">
        <f t="shared" si="126"/>
        <v>0.9057915057915058</v>
      </c>
      <c r="F3920" s="2">
        <f t="shared" si="127"/>
        <v>-9.8946125480162656E-2</v>
      </c>
      <c r="G3920" s="2"/>
      <c r="H3920" s="22"/>
    </row>
    <row r="3921" spans="1:8" x14ac:dyDescent="0.25">
      <c r="A3921">
        <v>3920</v>
      </c>
      <c r="B3921">
        <v>2017</v>
      </c>
      <c r="C3921">
        <v>27962</v>
      </c>
      <c r="D3921">
        <v>24598</v>
      </c>
      <c r="E3921" s="2">
        <f t="shared" si="126"/>
        <v>0.87969387025248547</v>
      </c>
      <c r="F3921" s="2">
        <f t="shared" si="127"/>
        <v>-0.12818130674541414</v>
      </c>
      <c r="G3921" s="2"/>
      <c r="H3921" s="22"/>
    </row>
    <row r="3922" spans="1:8" x14ac:dyDescent="0.25">
      <c r="A3922">
        <v>3921</v>
      </c>
      <c r="B3922">
        <v>2017</v>
      </c>
      <c r="C3922">
        <v>28879</v>
      </c>
      <c r="D3922">
        <v>26159</v>
      </c>
      <c r="E3922" s="2">
        <f t="shared" si="126"/>
        <v>0.90581391322414206</v>
      </c>
      <c r="F3922" s="2">
        <f t="shared" si="127"/>
        <v>-9.8921387827689097E-2</v>
      </c>
      <c r="G3922" s="2"/>
      <c r="H3922" s="22"/>
    </row>
    <row r="3923" spans="1:8" x14ac:dyDescent="0.25">
      <c r="A3923">
        <v>3922</v>
      </c>
      <c r="B3923">
        <v>2017</v>
      </c>
      <c r="C3923">
        <v>32776</v>
      </c>
      <c r="D3923">
        <v>28833</v>
      </c>
      <c r="E3923" s="2">
        <f t="shared" si="126"/>
        <v>0.87969855992189405</v>
      </c>
      <c r="F3923" s="2">
        <f t="shared" si="127"/>
        <v>-0.12817597573531297</v>
      </c>
      <c r="G3923" s="2"/>
      <c r="H3923" s="22"/>
    </row>
    <row r="3924" spans="1:8" x14ac:dyDescent="0.25">
      <c r="A3924">
        <v>3923</v>
      </c>
      <c r="B3924">
        <v>2017</v>
      </c>
      <c r="C3924">
        <v>25441</v>
      </c>
      <c r="D3924">
        <v>23112</v>
      </c>
      <c r="E3924" s="2">
        <f t="shared" si="126"/>
        <v>0.90845485633426359</v>
      </c>
      <c r="F3924" s="2">
        <f t="shared" si="127"/>
        <v>-9.601008271154178E-2</v>
      </c>
      <c r="G3924" s="2"/>
      <c r="H3924" s="22"/>
    </row>
    <row r="3925" spans="1:8" x14ac:dyDescent="0.25">
      <c r="A3925">
        <v>3924</v>
      </c>
      <c r="B3925">
        <v>2017</v>
      </c>
      <c r="C3925">
        <v>28879</v>
      </c>
      <c r="D3925">
        <v>26490</v>
      </c>
      <c r="E3925" s="2">
        <f t="shared" si="126"/>
        <v>0.91727552893105713</v>
      </c>
      <c r="F3925" s="2">
        <f t="shared" si="127"/>
        <v>-8.6347384102370903E-2</v>
      </c>
      <c r="G3925" s="2"/>
      <c r="H3925" s="22"/>
    </row>
    <row r="3926" spans="1:8" x14ac:dyDescent="0.25">
      <c r="A3926">
        <v>3925</v>
      </c>
      <c r="B3926">
        <v>2017</v>
      </c>
      <c r="C3926">
        <v>27046</v>
      </c>
      <c r="D3926">
        <v>24570</v>
      </c>
      <c r="E3926" s="2">
        <f t="shared" si="126"/>
        <v>0.90845226650891076</v>
      </c>
      <c r="F3926" s="2">
        <f t="shared" si="127"/>
        <v>-9.601293351808031E-2</v>
      </c>
      <c r="G3926" s="2"/>
      <c r="H3926" s="22"/>
    </row>
    <row r="3927" spans="1:8" x14ac:dyDescent="0.25">
      <c r="A3927">
        <v>3926</v>
      </c>
      <c r="B3927">
        <v>2017</v>
      </c>
      <c r="C3927">
        <v>29567</v>
      </c>
      <c r="D3927">
        <v>27122</v>
      </c>
      <c r="E3927" s="2">
        <f t="shared" si="126"/>
        <v>0.91730645652247433</v>
      </c>
      <c r="F3927" s="2">
        <f t="shared" si="127"/>
        <v>-8.6313667875278999E-2</v>
      </c>
      <c r="G3927" s="2"/>
      <c r="H3927" s="22"/>
    </row>
    <row r="3928" spans="1:8" x14ac:dyDescent="0.25">
      <c r="A3928">
        <v>3927</v>
      </c>
      <c r="B3928">
        <v>2017</v>
      </c>
      <c r="C3928">
        <v>24066</v>
      </c>
      <c r="D3928">
        <v>21706</v>
      </c>
      <c r="E3928" s="2">
        <f t="shared" si="126"/>
        <v>0.90193634172691761</v>
      </c>
      <c r="F3928" s="2">
        <f t="shared" si="127"/>
        <v>-0.10321133599214764</v>
      </c>
      <c r="G3928" s="2"/>
      <c r="H3928" s="22"/>
    </row>
    <row r="3929" spans="1:8" x14ac:dyDescent="0.25">
      <c r="A3929">
        <v>3928</v>
      </c>
      <c r="B3929">
        <v>2017</v>
      </c>
      <c r="C3929">
        <v>33005</v>
      </c>
      <c r="D3929">
        <v>29769</v>
      </c>
      <c r="E3929" s="2">
        <f t="shared" si="126"/>
        <v>0.9019542493561582</v>
      </c>
      <c r="F3929" s="2">
        <f t="shared" si="127"/>
        <v>-0.10319148154051992</v>
      </c>
      <c r="G3929" s="2"/>
      <c r="H3929" s="22"/>
    </row>
    <row r="3930" spans="1:8" x14ac:dyDescent="0.25">
      <c r="A3930">
        <v>3929</v>
      </c>
      <c r="B3930">
        <v>2017</v>
      </c>
      <c r="C3930">
        <v>34380</v>
      </c>
      <c r="D3930">
        <v>31931</v>
      </c>
      <c r="E3930" s="2">
        <f t="shared" si="126"/>
        <v>0.92876672484002332</v>
      </c>
      <c r="F3930" s="2">
        <f t="shared" si="127"/>
        <v>-7.3897675209187802E-2</v>
      </c>
      <c r="G3930" s="2"/>
      <c r="H3930" s="22"/>
    </row>
    <row r="3931" spans="1:8" x14ac:dyDescent="0.25">
      <c r="A3931">
        <v>3930</v>
      </c>
      <c r="B3931">
        <v>2017</v>
      </c>
      <c r="C3931">
        <v>32088</v>
      </c>
      <c r="D3931">
        <v>29515</v>
      </c>
      <c r="E3931" s="2">
        <f t="shared" si="126"/>
        <v>0.91981426078284712</v>
      </c>
      <c r="F3931" s="2">
        <f t="shared" si="127"/>
        <v>-8.3583519775099119E-2</v>
      </c>
      <c r="G3931" s="2"/>
      <c r="H3931" s="22"/>
    </row>
    <row r="3932" spans="1:8" x14ac:dyDescent="0.25">
      <c r="A3932">
        <v>3931</v>
      </c>
      <c r="B3932">
        <v>2017</v>
      </c>
      <c r="C3932">
        <v>28879</v>
      </c>
      <c r="D3932">
        <v>26630</v>
      </c>
      <c r="E3932" s="2">
        <f t="shared" si="126"/>
        <v>0.92212334222099102</v>
      </c>
      <c r="F3932" s="2">
        <f t="shared" si="127"/>
        <v>-8.1076287560508345E-2</v>
      </c>
      <c r="G3932" s="2"/>
      <c r="H3932" s="22"/>
    </row>
    <row r="3933" spans="1:8" x14ac:dyDescent="0.25">
      <c r="A3933">
        <v>3932</v>
      </c>
      <c r="B3933">
        <v>2017</v>
      </c>
      <c r="C3933">
        <v>27962</v>
      </c>
      <c r="D3933">
        <v>25784</v>
      </c>
      <c r="E3933" s="2">
        <f t="shared" si="126"/>
        <v>0.92210857592446893</v>
      </c>
      <c r="F3933" s="2">
        <f t="shared" si="127"/>
        <v>-8.109230105249611E-2</v>
      </c>
      <c r="G3933" s="2"/>
      <c r="H3933" s="22"/>
    </row>
    <row r="3934" spans="1:8" x14ac:dyDescent="0.25">
      <c r="A3934">
        <v>3933</v>
      </c>
      <c r="B3934">
        <v>2017</v>
      </c>
      <c r="C3934">
        <v>26587</v>
      </c>
      <c r="D3934">
        <v>24816</v>
      </c>
      <c r="E3934" s="2">
        <f t="shared" si="126"/>
        <v>0.93338849813818781</v>
      </c>
      <c r="F3934" s="2">
        <f t="shared" si="127"/>
        <v>-6.8933768085533531E-2</v>
      </c>
      <c r="G3934" s="2"/>
      <c r="H3934" s="22"/>
    </row>
    <row r="3935" spans="1:8" x14ac:dyDescent="0.25">
      <c r="A3935">
        <v>3934</v>
      </c>
      <c r="B3935">
        <v>2017</v>
      </c>
      <c r="C3935">
        <v>26816</v>
      </c>
      <c r="D3935">
        <v>25029</v>
      </c>
      <c r="E3935" s="2">
        <f t="shared" si="126"/>
        <v>0.93336068019093077</v>
      </c>
      <c r="F3935" s="2">
        <f t="shared" si="127"/>
        <v>-6.8963571711625385E-2</v>
      </c>
      <c r="G3935" s="2"/>
      <c r="H3935" s="22"/>
    </row>
    <row r="3936" spans="1:8" x14ac:dyDescent="0.25">
      <c r="A3936">
        <v>3935</v>
      </c>
      <c r="B3936">
        <v>2017</v>
      </c>
      <c r="C3936">
        <v>25212</v>
      </c>
      <c r="D3936">
        <v>23994</v>
      </c>
      <c r="E3936" s="2">
        <f t="shared" si="126"/>
        <v>0.95168967158495954</v>
      </c>
      <c r="F3936" s="2">
        <f t="shared" si="127"/>
        <v>-4.9516272558127371E-2</v>
      </c>
      <c r="G3936" s="2"/>
      <c r="H3936" s="22"/>
    </row>
    <row r="3937" spans="1:8" x14ac:dyDescent="0.25">
      <c r="A3937">
        <v>3936</v>
      </c>
      <c r="B3937">
        <v>2017</v>
      </c>
      <c r="C3937">
        <v>28421</v>
      </c>
      <c r="D3937">
        <v>27110</v>
      </c>
      <c r="E3937" s="2">
        <f t="shared" si="126"/>
        <v>0.95387213680025329</v>
      </c>
      <c r="F3937" s="2">
        <f t="shared" si="127"/>
        <v>-4.7225645027738967E-2</v>
      </c>
      <c r="G3937" s="2"/>
      <c r="H3937" s="22"/>
    </row>
    <row r="3938" spans="1:8" x14ac:dyDescent="0.25">
      <c r="A3938">
        <v>3937</v>
      </c>
      <c r="B3938">
        <v>2017</v>
      </c>
      <c r="C3938">
        <v>31171</v>
      </c>
      <c r="D3938">
        <v>29156</v>
      </c>
      <c r="E3938" s="2">
        <f t="shared" si="126"/>
        <v>0.93535658143787492</v>
      </c>
      <c r="F3938" s="2">
        <f t="shared" si="127"/>
        <v>-6.6827451874912139E-2</v>
      </c>
      <c r="G3938" s="2"/>
      <c r="H3938" s="22"/>
    </row>
    <row r="3939" spans="1:8" x14ac:dyDescent="0.25">
      <c r="A3939">
        <v>3938</v>
      </c>
      <c r="B3939">
        <v>2017</v>
      </c>
      <c r="C3939">
        <v>24066</v>
      </c>
      <c r="D3939">
        <v>22734</v>
      </c>
      <c r="E3939" s="2">
        <f t="shared" si="126"/>
        <v>0.94465220643231118</v>
      </c>
      <c r="F3939" s="2">
        <f t="shared" si="127"/>
        <v>-5.6938454751452032E-2</v>
      </c>
      <c r="G3939" s="2"/>
      <c r="H3939" s="22"/>
    </row>
    <row r="3940" spans="1:8" x14ac:dyDescent="0.25">
      <c r="A3940">
        <v>3939</v>
      </c>
      <c r="B3940">
        <v>2017</v>
      </c>
      <c r="C3940">
        <v>32776</v>
      </c>
      <c r="D3940">
        <v>31265</v>
      </c>
      <c r="E3940" s="2">
        <f t="shared" si="126"/>
        <v>0.95389919453258487</v>
      </c>
      <c r="F3940" s="2">
        <f t="shared" si="127"/>
        <v>-4.7197279225308655E-2</v>
      </c>
      <c r="G3940" s="2"/>
      <c r="H3940" s="22"/>
    </row>
    <row r="3941" spans="1:8" x14ac:dyDescent="0.25">
      <c r="A3941">
        <v>3940</v>
      </c>
      <c r="B3941">
        <v>2017</v>
      </c>
      <c r="C3941">
        <v>33234</v>
      </c>
      <c r="D3941">
        <v>31767</v>
      </c>
      <c r="E3941" s="2">
        <f t="shared" si="126"/>
        <v>0.95585845820545223</v>
      </c>
      <c r="F3941" s="2">
        <f t="shared" si="127"/>
        <v>-4.5145433162594784E-2</v>
      </c>
      <c r="G3941" s="2"/>
      <c r="H3941" s="22"/>
    </row>
    <row r="3942" spans="1:8" x14ac:dyDescent="0.25">
      <c r="A3942">
        <v>3941</v>
      </c>
      <c r="B3942">
        <v>2017</v>
      </c>
      <c r="C3942">
        <v>29338</v>
      </c>
      <c r="D3942">
        <v>28318</v>
      </c>
      <c r="E3942" s="2">
        <f t="shared" si="126"/>
        <v>0.9652328038721113</v>
      </c>
      <c r="F3942" s="2">
        <f t="shared" si="127"/>
        <v>-3.5385959202791889E-2</v>
      </c>
      <c r="G3942" s="2"/>
      <c r="H3942" s="22"/>
    </row>
    <row r="3943" spans="1:8" x14ac:dyDescent="0.25">
      <c r="A3943">
        <v>3942</v>
      </c>
      <c r="B3943">
        <v>2017</v>
      </c>
      <c r="C3943">
        <v>30484</v>
      </c>
      <c r="D3943">
        <v>29139</v>
      </c>
      <c r="E3943" s="2">
        <f t="shared" si="126"/>
        <v>0.95587849363600574</v>
      </c>
      <c r="F3943" s="2">
        <f t="shared" si="127"/>
        <v>-4.5124472715567854E-2</v>
      </c>
      <c r="G3943" s="2"/>
      <c r="H3943" s="22"/>
    </row>
    <row r="3944" spans="1:8" x14ac:dyDescent="0.25">
      <c r="A3944">
        <v>3943</v>
      </c>
      <c r="B3944">
        <v>2017</v>
      </c>
      <c r="C3944">
        <v>26816</v>
      </c>
      <c r="D3944">
        <v>26189</v>
      </c>
      <c r="E3944" s="2">
        <f t="shared" si="126"/>
        <v>0.97661843675417659</v>
      </c>
      <c r="F3944" s="2">
        <f t="shared" si="127"/>
        <v>-2.365924902143203E-2</v>
      </c>
      <c r="G3944" s="2"/>
      <c r="H3944" s="22"/>
    </row>
    <row r="3945" spans="1:8" x14ac:dyDescent="0.25">
      <c r="A3945">
        <v>3944</v>
      </c>
      <c r="B3945">
        <v>2017</v>
      </c>
      <c r="C3945">
        <v>33922</v>
      </c>
      <c r="D3945">
        <v>32806</v>
      </c>
      <c r="E3945" s="2">
        <f t="shared" si="126"/>
        <v>0.96710099640351399</v>
      </c>
      <c r="F3945" s="2">
        <f t="shared" si="127"/>
        <v>-3.3452345959353237E-2</v>
      </c>
      <c r="G3945" s="2"/>
      <c r="H3945" s="22"/>
    </row>
    <row r="3946" spans="1:8" x14ac:dyDescent="0.25">
      <c r="A3946">
        <v>3945</v>
      </c>
      <c r="B3946">
        <v>2017</v>
      </c>
      <c r="C3946">
        <v>30942</v>
      </c>
      <c r="D3946">
        <v>30217</v>
      </c>
      <c r="E3946" s="2">
        <f t="shared" si="126"/>
        <v>0.97656906470169991</v>
      </c>
      <c r="F3946" s="2">
        <f t="shared" si="127"/>
        <v>-2.3709804385369588E-2</v>
      </c>
      <c r="G3946" s="2"/>
      <c r="H3946" s="22"/>
    </row>
    <row r="3947" spans="1:8" x14ac:dyDescent="0.25">
      <c r="A3947">
        <v>3946</v>
      </c>
      <c r="B3947">
        <v>2017</v>
      </c>
      <c r="C3947">
        <v>24066</v>
      </c>
      <c r="D3947">
        <v>23503</v>
      </c>
      <c r="E3947" s="2">
        <f t="shared" si="126"/>
        <v>0.97660600016620958</v>
      </c>
      <c r="F3947" s="2">
        <f t="shared" si="127"/>
        <v>-2.3671983439179527E-2</v>
      </c>
      <c r="G3947" s="2"/>
      <c r="H3947" s="22"/>
    </row>
    <row r="3948" spans="1:8" x14ac:dyDescent="0.25">
      <c r="A3948">
        <v>3947</v>
      </c>
      <c r="B3948">
        <v>2017</v>
      </c>
      <c r="C3948">
        <v>27504</v>
      </c>
      <c r="D3948">
        <v>26860</v>
      </c>
      <c r="E3948" s="2">
        <f t="shared" si="126"/>
        <v>0.97658522396742287</v>
      </c>
      <c r="F3948" s="2">
        <f t="shared" si="127"/>
        <v>-2.3693257545401979E-2</v>
      </c>
      <c r="G3948" s="2"/>
      <c r="H3948" s="22"/>
    </row>
    <row r="3949" spans="1:8" x14ac:dyDescent="0.25">
      <c r="A3949">
        <v>3948</v>
      </c>
      <c r="B3949">
        <v>2017</v>
      </c>
      <c r="C3949">
        <v>28421</v>
      </c>
      <c r="D3949">
        <v>27486</v>
      </c>
      <c r="E3949" s="2">
        <f t="shared" si="126"/>
        <v>0.96710179092924242</v>
      </c>
      <c r="F3949" s="2">
        <f t="shared" si="127"/>
        <v>-3.3451524405653042E-2</v>
      </c>
      <c r="G3949" s="2"/>
      <c r="H3949" s="22"/>
    </row>
    <row r="3950" spans="1:8" x14ac:dyDescent="0.25">
      <c r="A3950">
        <v>3949</v>
      </c>
      <c r="B3950">
        <v>2017</v>
      </c>
      <c r="C3950">
        <v>33234</v>
      </c>
      <c r="D3950">
        <v>32196</v>
      </c>
      <c r="E3950" s="2">
        <f t="shared" si="126"/>
        <v>0.96876692543780463</v>
      </c>
      <c r="F3950" s="2">
        <f t="shared" si="127"/>
        <v>-3.1731227047534484E-2</v>
      </c>
      <c r="G3950" s="2"/>
      <c r="H3950" s="22"/>
    </row>
    <row r="3951" spans="1:8" x14ac:dyDescent="0.25">
      <c r="A3951">
        <v>3950</v>
      </c>
      <c r="B3951">
        <v>2017</v>
      </c>
      <c r="C3951">
        <v>27275</v>
      </c>
      <c r="D3951">
        <v>27207</v>
      </c>
      <c r="E3951" s="2">
        <f t="shared" si="126"/>
        <v>0.99750687442713104</v>
      </c>
      <c r="F3951" s="2">
        <f t="shared" si="127"/>
        <v>-2.4962385855941643E-3</v>
      </c>
      <c r="G3951" s="2"/>
      <c r="H3951" s="22"/>
    </row>
    <row r="3952" spans="1:8" x14ac:dyDescent="0.25">
      <c r="A3952">
        <v>3951</v>
      </c>
      <c r="B3952">
        <v>2017</v>
      </c>
      <c r="C3952">
        <v>25212</v>
      </c>
      <c r="D3952">
        <v>24908</v>
      </c>
      <c r="E3952" s="2">
        <f t="shared" si="126"/>
        <v>0.98794224972235445</v>
      </c>
      <c r="F3952" s="2">
        <f t="shared" si="127"/>
        <v>-1.2131034640658123E-2</v>
      </c>
      <c r="G3952" s="2"/>
      <c r="H3952" s="22"/>
    </row>
    <row r="3953" spans="1:8" x14ac:dyDescent="0.25">
      <c r="A3953">
        <v>3952</v>
      </c>
      <c r="B3953">
        <v>2017</v>
      </c>
      <c r="C3953">
        <v>33922</v>
      </c>
      <c r="D3953">
        <v>33839</v>
      </c>
      <c r="E3953" s="2">
        <f t="shared" si="126"/>
        <v>0.99755321030599609</v>
      </c>
      <c r="F3953" s="2">
        <f t="shared" si="127"/>
        <v>-2.4497879756822587E-3</v>
      </c>
      <c r="G3953" s="2"/>
      <c r="H3953" s="22"/>
    </row>
    <row r="3954" spans="1:8" x14ac:dyDescent="0.25">
      <c r="A3954">
        <v>3953</v>
      </c>
      <c r="B3954">
        <v>2017</v>
      </c>
      <c r="C3954">
        <v>29567</v>
      </c>
      <c r="D3954">
        <v>29211</v>
      </c>
      <c r="E3954" s="2">
        <f t="shared" si="126"/>
        <v>0.98795954949775089</v>
      </c>
      <c r="F3954" s="2">
        <f t="shared" si="127"/>
        <v>-1.211352387630363E-2</v>
      </c>
      <c r="G3954" s="2"/>
      <c r="H3954" s="22"/>
    </row>
    <row r="3955" spans="1:8" x14ac:dyDescent="0.25">
      <c r="A3955">
        <v>3954</v>
      </c>
      <c r="B3955">
        <v>2017</v>
      </c>
      <c r="C3955">
        <v>25670</v>
      </c>
      <c r="D3955">
        <v>25901</v>
      </c>
      <c r="E3955" s="2">
        <f t="shared" si="126"/>
        <v>1.0089988313206077</v>
      </c>
      <c r="F3955" s="2">
        <f t="shared" si="127"/>
        <v>8.9585831157047418E-3</v>
      </c>
      <c r="G3955" s="2"/>
      <c r="H3955" s="22"/>
    </row>
    <row r="3956" spans="1:8" x14ac:dyDescent="0.25">
      <c r="A3956">
        <v>3955</v>
      </c>
      <c r="B3956">
        <v>2017</v>
      </c>
      <c r="C3956">
        <v>30942</v>
      </c>
      <c r="D3956">
        <v>30921</v>
      </c>
      <c r="E3956" s="2">
        <f t="shared" si="126"/>
        <v>0.99932131083963549</v>
      </c>
      <c r="F3956" s="2">
        <f t="shared" si="127"/>
        <v>-6.7891957411148106E-4</v>
      </c>
      <c r="G3956" s="2"/>
      <c r="H3956" s="22"/>
    </row>
    <row r="3957" spans="1:8" x14ac:dyDescent="0.25">
      <c r="A3957">
        <v>3956</v>
      </c>
      <c r="B3957">
        <v>2017</v>
      </c>
      <c r="C3957">
        <v>25441</v>
      </c>
      <c r="D3957">
        <v>25177</v>
      </c>
      <c r="E3957" s="2">
        <f t="shared" si="126"/>
        <v>0.98962304940843515</v>
      </c>
      <c r="F3957" s="2">
        <f t="shared" si="127"/>
        <v>-1.0431166533598156E-2</v>
      </c>
      <c r="G3957" s="2"/>
      <c r="H3957" s="22"/>
    </row>
    <row r="3958" spans="1:8" x14ac:dyDescent="0.25">
      <c r="A3958">
        <v>3957</v>
      </c>
      <c r="B3958">
        <v>2017</v>
      </c>
      <c r="C3958">
        <v>31859</v>
      </c>
      <c r="D3958">
        <v>31528</v>
      </c>
      <c r="E3958" s="2">
        <f t="shared" si="126"/>
        <v>0.9896104711384538</v>
      </c>
      <c r="F3958" s="2">
        <f t="shared" si="127"/>
        <v>-1.0443876777084787E-2</v>
      </c>
      <c r="G3958" s="2"/>
      <c r="H3958" s="22"/>
    </row>
    <row r="3959" spans="1:8" x14ac:dyDescent="0.25">
      <c r="A3959">
        <v>3958</v>
      </c>
      <c r="B3959">
        <v>2017</v>
      </c>
      <c r="C3959">
        <v>27275</v>
      </c>
      <c r="D3959">
        <v>26727</v>
      </c>
      <c r="E3959" s="2">
        <f t="shared" si="126"/>
        <v>0.97990834097158575</v>
      </c>
      <c r="F3959" s="2">
        <f t="shared" si="127"/>
        <v>-2.0296241312518053E-2</v>
      </c>
      <c r="G3959" s="2"/>
      <c r="H3959" s="22"/>
    </row>
    <row r="3960" spans="1:8" x14ac:dyDescent="0.25">
      <c r="A3960">
        <v>3959</v>
      </c>
      <c r="B3960">
        <v>2017</v>
      </c>
      <c r="C3960">
        <v>27046</v>
      </c>
      <c r="D3960">
        <v>26804</v>
      </c>
      <c r="E3960" s="2">
        <f t="shared" si="126"/>
        <v>0.9910522812985284</v>
      </c>
      <c r="F3960" s="2">
        <f t="shared" si="127"/>
        <v>-8.9879899402438065E-3</v>
      </c>
      <c r="G3960" s="2"/>
      <c r="H3960" s="22"/>
    </row>
    <row r="3961" spans="1:8" x14ac:dyDescent="0.25">
      <c r="A3961">
        <v>3960</v>
      </c>
      <c r="B3961">
        <v>2017</v>
      </c>
      <c r="C3961">
        <v>30713</v>
      </c>
      <c r="D3961">
        <v>30438</v>
      </c>
      <c r="E3961" s="2">
        <f t="shared" si="126"/>
        <v>0.99104613681502951</v>
      </c>
      <c r="F3961" s="2">
        <f t="shared" si="127"/>
        <v>-8.9941899184515089E-3</v>
      </c>
      <c r="G3961" s="2"/>
      <c r="H3961" s="22"/>
    </row>
    <row r="3962" spans="1:8" x14ac:dyDescent="0.25">
      <c r="A3962">
        <v>3961</v>
      </c>
      <c r="B3962">
        <v>2017</v>
      </c>
      <c r="C3962">
        <v>29567</v>
      </c>
      <c r="D3962">
        <v>29592</v>
      </c>
      <c r="E3962" s="2">
        <f t="shared" si="126"/>
        <v>1.0008455372543714</v>
      </c>
      <c r="F3962" s="2">
        <f t="shared" si="127"/>
        <v>8.4517998912035782E-4</v>
      </c>
      <c r="G3962" s="2"/>
      <c r="H3962" s="22"/>
    </row>
    <row r="3963" spans="1:8" x14ac:dyDescent="0.25">
      <c r="A3963">
        <v>3962</v>
      </c>
      <c r="B3963">
        <v>2017</v>
      </c>
      <c r="C3963">
        <v>24754</v>
      </c>
      <c r="D3963">
        <v>24807</v>
      </c>
      <c r="E3963" s="2">
        <f t="shared" si="126"/>
        <v>1.0021410681102043</v>
      </c>
      <c r="F3963" s="2">
        <f t="shared" si="127"/>
        <v>2.1387792903086625E-3</v>
      </c>
      <c r="G3963" s="2"/>
      <c r="H3963" s="22"/>
    </row>
    <row r="3964" spans="1:8" x14ac:dyDescent="0.25">
      <c r="A3964">
        <v>3963</v>
      </c>
      <c r="B3964">
        <v>2017</v>
      </c>
      <c r="C3964">
        <v>26587</v>
      </c>
      <c r="D3964">
        <v>27172</v>
      </c>
      <c r="E3964" s="2">
        <f t="shared" si="126"/>
        <v>1.0220032346635575</v>
      </c>
      <c r="F3964" s="2">
        <f t="shared" si="127"/>
        <v>2.1764656809339082E-2</v>
      </c>
      <c r="G3964" s="2"/>
      <c r="H3964" s="22"/>
    </row>
    <row r="3965" spans="1:8" x14ac:dyDescent="0.25">
      <c r="A3965">
        <v>3964</v>
      </c>
      <c r="B3965">
        <v>2017</v>
      </c>
      <c r="C3965">
        <v>24754</v>
      </c>
      <c r="D3965">
        <v>24807</v>
      </c>
      <c r="E3965" s="2">
        <f t="shared" si="126"/>
        <v>1.0021410681102043</v>
      </c>
      <c r="F3965" s="2">
        <f t="shared" si="127"/>
        <v>2.1387792903086625E-3</v>
      </c>
      <c r="G3965" s="2"/>
      <c r="H3965" s="22"/>
    </row>
    <row r="3966" spans="1:8" x14ac:dyDescent="0.25">
      <c r="A3966">
        <v>3965</v>
      </c>
      <c r="B3966">
        <v>2017</v>
      </c>
      <c r="C3966">
        <v>29108</v>
      </c>
      <c r="D3966">
        <v>30038</v>
      </c>
      <c r="E3966" s="2">
        <f t="shared" si="126"/>
        <v>1.0319499793871101</v>
      </c>
      <c r="F3966" s="2">
        <f t="shared" si="127"/>
        <v>3.1450196298549005E-2</v>
      </c>
      <c r="G3966" s="2"/>
      <c r="H3966" s="22"/>
    </row>
    <row r="3967" spans="1:8" x14ac:dyDescent="0.25">
      <c r="A3967">
        <v>3966</v>
      </c>
      <c r="B3967">
        <v>2017</v>
      </c>
      <c r="C3967">
        <v>29796</v>
      </c>
      <c r="D3967">
        <v>30193</v>
      </c>
      <c r="E3967" s="2">
        <f t="shared" si="126"/>
        <v>1.0133239360988051</v>
      </c>
      <c r="F3967" s="2">
        <f t="shared" si="127"/>
        <v>1.3235953120315185E-2</v>
      </c>
      <c r="G3967" s="2"/>
      <c r="H3967" s="22"/>
    </row>
    <row r="3968" spans="1:8" x14ac:dyDescent="0.25">
      <c r="A3968">
        <v>3967</v>
      </c>
      <c r="B3968">
        <v>2017</v>
      </c>
      <c r="C3968">
        <v>24983</v>
      </c>
      <c r="D3968">
        <v>25566</v>
      </c>
      <c r="E3968" s="2">
        <f t="shared" si="126"/>
        <v>1.0233358683905056</v>
      </c>
      <c r="F3968" s="2">
        <f t="shared" si="127"/>
        <v>2.3067750182493445E-2</v>
      </c>
      <c r="G3968" s="2"/>
      <c r="H3968" s="22"/>
    </row>
    <row r="3969" spans="1:8" x14ac:dyDescent="0.25">
      <c r="A3969">
        <v>3968</v>
      </c>
      <c r="B3969">
        <v>2017</v>
      </c>
      <c r="C3969">
        <v>33692</v>
      </c>
      <c r="D3969">
        <v>34516</v>
      </c>
      <c r="E3969" s="2">
        <f t="shared" si="126"/>
        <v>1.024456844354743</v>
      </c>
      <c r="F3969" s="2">
        <f t="shared" si="127"/>
        <v>2.4162564192943884E-2</v>
      </c>
      <c r="G3969" s="2"/>
      <c r="H3969" s="22"/>
    </row>
    <row r="3970" spans="1:8" x14ac:dyDescent="0.25">
      <c r="A3970">
        <v>3969</v>
      </c>
      <c r="B3970">
        <v>2017</v>
      </c>
      <c r="C3970">
        <v>30713</v>
      </c>
      <c r="D3970">
        <v>32087</v>
      </c>
      <c r="E3970" s="2">
        <f t="shared" ref="E3970:E4033" si="128">D3970/C3970</f>
        <v>1.044736756422362</v>
      </c>
      <c r="F3970" s="2">
        <f t="shared" si="127"/>
        <v>4.3764945952895512E-2</v>
      </c>
      <c r="G3970" s="2"/>
      <c r="H3970" s="22"/>
    </row>
    <row r="3971" spans="1:8" x14ac:dyDescent="0.25">
      <c r="A3971">
        <v>3970</v>
      </c>
      <c r="B3971">
        <v>2017</v>
      </c>
      <c r="C3971">
        <v>24524</v>
      </c>
      <c r="D3971">
        <v>25396</v>
      </c>
      <c r="E3971" s="2">
        <f t="shared" si="128"/>
        <v>1.0355570053824825</v>
      </c>
      <c r="F3971" s="2">
        <f t="shared" ref="F3971:F4034" si="129">LN(E3971)</f>
        <v>3.4939451407762029E-2</v>
      </c>
      <c r="G3971" s="2"/>
      <c r="H3971" s="22"/>
    </row>
    <row r="3972" spans="1:8" x14ac:dyDescent="0.25">
      <c r="A3972">
        <v>3971</v>
      </c>
      <c r="B3972">
        <v>2017</v>
      </c>
      <c r="C3972">
        <v>29108</v>
      </c>
      <c r="D3972">
        <v>30792</v>
      </c>
      <c r="E3972" s="2">
        <f t="shared" si="128"/>
        <v>1.0578535110622509</v>
      </c>
      <c r="F3972" s="2">
        <f t="shared" si="129"/>
        <v>5.6241865496604947E-2</v>
      </c>
      <c r="G3972" s="2"/>
      <c r="H3972" s="22"/>
    </row>
    <row r="3973" spans="1:8" x14ac:dyDescent="0.25">
      <c r="A3973">
        <v>3972</v>
      </c>
      <c r="B3973">
        <v>2017</v>
      </c>
      <c r="C3973">
        <v>33005</v>
      </c>
      <c r="D3973">
        <v>35605</v>
      </c>
      <c r="E3973" s="2">
        <f t="shared" si="128"/>
        <v>1.0787759430389334</v>
      </c>
      <c r="F3973" s="2">
        <f t="shared" si="129"/>
        <v>7.5827012293353896E-2</v>
      </c>
      <c r="G3973" s="2"/>
      <c r="H3973" s="22"/>
    </row>
    <row r="3974" spans="1:8" x14ac:dyDescent="0.25">
      <c r="A3974">
        <v>3973</v>
      </c>
      <c r="B3974">
        <v>2017</v>
      </c>
      <c r="C3974">
        <v>31171</v>
      </c>
      <c r="D3974">
        <v>34311</v>
      </c>
      <c r="E3974" s="2">
        <f t="shared" si="128"/>
        <v>1.1007346572134356</v>
      </c>
      <c r="F3974" s="2">
        <f t="shared" si="129"/>
        <v>9.5977827072310729E-2</v>
      </c>
      <c r="G3974" s="2"/>
      <c r="H3974" s="22"/>
    </row>
    <row r="3975" spans="1:8" x14ac:dyDescent="0.25">
      <c r="A3975">
        <v>3974</v>
      </c>
      <c r="B3975">
        <v>2017</v>
      </c>
      <c r="C3975">
        <v>30484</v>
      </c>
      <c r="D3975">
        <v>32910</v>
      </c>
      <c r="E3975" s="2">
        <f t="shared" si="128"/>
        <v>1.0795827319249442</v>
      </c>
      <c r="F3975" s="2">
        <f t="shared" si="129"/>
        <v>7.6574607151377566E-2</v>
      </c>
      <c r="G3975" s="2"/>
      <c r="H3975" s="22"/>
    </row>
    <row r="3976" spans="1:8" x14ac:dyDescent="0.25">
      <c r="A3976">
        <v>3975</v>
      </c>
      <c r="B3976">
        <v>2017</v>
      </c>
      <c r="C3976">
        <v>27275</v>
      </c>
      <c r="D3976">
        <v>30335</v>
      </c>
      <c r="E3976" s="2">
        <f t="shared" si="128"/>
        <v>1.1121906507791017</v>
      </c>
      <c r="F3976" s="2">
        <f t="shared" si="129"/>
        <v>0.10633162967512663</v>
      </c>
      <c r="G3976" s="2"/>
      <c r="H3976" s="22"/>
    </row>
    <row r="3977" spans="1:8" x14ac:dyDescent="0.25">
      <c r="A3977">
        <v>3976</v>
      </c>
      <c r="B3977">
        <v>2017</v>
      </c>
      <c r="C3977">
        <v>27962</v>
      </c>
      <c r="D3977">
        <v>31118</v>
      </c>
      <c r="E3977" s="2">
        <f t="shared" si="128"/>
        <v>1.1128674629854802</v>
      </c>
      <c r="F3977" s="2">
        <f t="shared" si="129"/>
        <v>0.10693998432713808</v>
      </c>
      <c r="G3977" s="2"/>
      <c r="H3977" s="22"/>
    </row>
    <row r="3978" spans="1:8" x14ac:dyDescent="0.25">
      <c r="A3978">
        <v>3977</v>
      </c>
      <c r="B3978">
        <v>2017</v>
      </c>
      <c r="C3978">
        <v>28879</v>
      </c>
      <c r="D3978">
        <v>32794</v>
      </c>
      <c r="E3978" s="2">
        <f t="shared" si="128"/>
        <v>1.1355656359292219</v>
      </c>
      <c r="F3978" s="2">
        <f t="shared" si="129"/>
        <v>0.12713088444132742</v>
      </c>
      <c r="G3978" s="2"/>
      <c r="H3978" s="22"/>
    </row>
    <row r="3979" spans="1:8" x14ac:dyDescent="0.25">
      <c r="A3979">
        <v>3978</v>
      </c>
      <c r="B3979">
        <v>2017</v>
      </c>
      <c r="C3979">
        <v>33692</v>
      </c>
      <c r="D3979">
        <v>38267</v>
      </c>
      <c r="E3979" s="2">
        <f t="shared" si="128"/>
        <v>1.1357889113142585</v>
      </c>
      <c r="F3979" s="2">
        <f t="shared" si="129"/>
        <v>0.12732748552769396</v>
      </c>
      <c r="G3979" s="2"/>
      <c r="H3979" s="22"/>
    </row>
    <row r="3980" spans="1:8" x14ac:dyDescent="0.25">
      <c r="A3980">
        <v>3979</v>
      </c>
      <c r="B3980">
        <v>2017</v>
      </c>
      <c r="C3980">
        <v>28650</v>
      </c>
      <c r="D3980">
        <v>33179</v>
      </c>
      <c r="E3980" s="2">
        <f t="shared" si="128"/>
        <v>1.1580802792321117</v>
      </c>
      <c r="F3980" s="2">
        <f t="shared" si="129"/>
        <v>0.14676370250963838</v>
      </c>
      <c r="G3980" s="2"/>
      <c r="H3980" s="22"/>
    </row>
    <row r="3981" spans="1:8" x14ac:dyDescent="0.25">
      <c r="A3981">
        <v>3980</v>
      </c>
      <c r="B3981">
        <v>2017</v>
      </c>
      <c r="C3981">
        <v>30942</v>
      </c>
      <c r="D3981">
        <v>36187</v>
      </c>
      <c r="E3981" s="2">
        <f t="shared" si="128"/>
        <v>1.1695106974339087</v>
      </c>
      <c r="F3981" s="2">
        <f t="shared" si="129"/>
        <v>0.15658545401514856</v>
      </c>
      <c r="G3981" s="2"/>
      <c r="H3981" s="22"/>
    </row>
    <row r="3982" spans="1:8" x14ac:dyDescent="0.25">
      <c r="A3982">
        <v>3981</v>
      </c>
      <c r="B3982">
        <v>2017</v>
      </c>
      <c r="C3982">
        <v>26358</v>
      </c>
      <c r="D3982">
        <v>30234</v>
      </c>
      <c r="E3982" s="2">
        <f t="shared" si="128"/>
        <v>1.1470521283860688</v>
      </c>
      <c r="F3982" s="2">
        <f t="shared" si="129"/>
        <v>0.13719528470481862</v>
      </c>
      <c r="G3982" s="2"/>
      <c r="H3982" s="22"/>
    </row>
    <row r="3983" spans="1:8" x14ac:dyDescent="0.25">
      <c r="A3983">
        <v>3982</v>
      </c>
      <c r="B3983">
        <v>2017</v>
      </c>
      <c r="C3983">
        <v>27046</v>
      </c>
      <c r="D3983">
        <v>31631</v>
      </c>
      <c r="E3983" s="2">
        <f t="shared" si="128"/>
        <v>1.1695259927530874</v>
      </c>
      <c r="F3983" s="2">
        <f t="shared" si="129"/>
        <v>0.15659853232148135</v>
      </c>
      <c r="G3983" s="2"/>
      <c r="H3983" s="22"/>
    </row>
    <row r="3984" spans="1:8" x14ac:dyDescent="0.25">
      <c r="A3984">
        <v>3983</v>
      </c>
      <c r="B3984">
        <v>2017</v>
      </c>
      <c r="C3984">
        <v>25212</v>
      </c>
      <c r="D3984">
        <v>28635</v>
      </c>
      <c r="E3984" s="2">
        <f t="shared" si="128"/>
        <v>1.1357686815801999</v>
      </c>
      <c r="F3984" s="2">
        <f t="shared" si="129"/>
        <v>0.12730967419495698</v>
      </c>
      <c r="G3984" s="2"/>
      <c r="H3984" s="22"/>
    </row>
    <row r="3985" spans="1:8" x14ac:dyDescent="0.25">
      <c r="A3985">
        <v>3984</v>
      </c>
      <c r="B3985">
        <v>2017</v>
      </c>
      <c r="C3985">
        <v>31400</v>
      </c>
      <c r="D3985">
        <v>37084</v>
      </c>
      <c r="E3985" s="2">
        <f t="shared" si="128"/>
        <v>1.1810191082802548</v>
      </c>
      <c r="F3985" s="2">
        <f t="shared" si="129"/>
        <v>0.16637771683052832</v>
      </c>
      <c r="G3985" s="2"/>
      <c r="H3985" s="22"/>
    </row>
    <row r="3986" spans="1:8" x14ac:dyDescent="0.25">
      <c r="A3986">
        <v>3985</v>
      </c>
      <c r="B3986">
        <v>2017</v>
      </c>
      <c r="C3986">
        <v>29108</v>
      </c>
      <c r="D3986">
        <v>34376</v>
      </c>
      <c r="E3986" s="2">
        <f t="shared" si="128"/>
        <v>1.1809811735605331</v>
      </c>
      <c r="F3986" s="2">
        <f t="shared" si="129"/>
        <v>0.16634559598785389</v>
      </c>
      <c r="G3986" s="2"/>
      <c r="H3986" s="22"/>
    </row>
    <row r="3987" spans="1:8" x14ac:dyDescent="0.25">
      <c r="A3987">
        <v>3986</v>
      </c>
      <c r="B3987">
        <v>2017</v>
      </c>
      <c r="C3987">
        <v>31400</v>
      </c>
      <c r="D3987">
        <v>36364</v>
      </c>
      <c r="E3987" s="2">
        <f t="shared" si="128"/>
        <v>1.1580891719745223</v>
      </c>
      <c r="F3987" s="2">
        <f t="shared" si="129"/>
        <v>0.14677138134540413</v>
      </c>
      <c r="G3987" s="2"/>
      <c r="H3987" s="22"/>
    </row>
    <row r="3988" spans="1:8" x14ac:dyDescent="0.25">
      <c r="A3988">
        <v>3987</v>
      </c>
      <c r="B3988">
        <v>2017</v>
      </c>
      <c r="C3988">
        <v>28879</v>
      </c>
      <c r="D3988">
        <v>33775</v>
      </c>
      <c r="E3988" s="2">
        <f t="shared" si="128"/>
        <v>1.1695349561965442</v>
      </c>
      <c r="F3988" s="2">
        <f t="shared" si="129"/>
        <v>0.15660619645991339</v>
      </c>
      <c r="G3988" s="2"/>
      <c r="H3988" s="22"/>
    </row>
    <row r="3989" spans="1:8" x14ac:dyDescent="0.25">
      <c r="A3989">
        <v>3988</v>
      </c>
      <c r="B3989">
        <v>2017</v>
      </c>
      <c r="C3989">
        <v>27733</v>
      </c>
      <c r="D3989">
        <v>32426</v>
      </c>
      <c r="E3989" s="2">
        <f t="shared" si="128"/>
        <v>1.1692207839036526</v>
      </c>
      <c r="F3989" s="2">
        <f t="shared" si="129"/>
        <v>0.15633753027182487</v>
      </c>
      <c r="G3989" s="2"/>
      <c r="H3989" s="22"/>
    </row>
    <row r="3990" spans="1:8" x14ac:dyDescent="0.25">
      <c r="A3990">
        <v>3989</v>
      </c>
      <c r="B3990">
        <v>2017</v>
      </c>
      <c r="C3990">
        <v>25441</v>
      </c>
      <c r="D3990">
        <v>30334</v>
      </c>
      <c r="E3990" s="2">
        <f t="shared" si="128"/>
        <v>1.1923273456232066</v>
      </c>
      <c r="F3990" s="2">
        <f t="shared" si="129"/>
        <v>0.17590714975372926</v>
      </c>
      <c r="G3990" s="2"/>
      <c r="H3990" s="22"/>
    </row>
    <row r="3991" spans="1:8" x14ac:dyDescent="0.25">
      <c r="A3991">
        <v>3990</v>
      </c>
      <c r="B3991">
        <v>2017</v>
      </c>
      <c r="C3991">
        <v>33005</v>
      </c>
      <c r="D3991">
        <v>38590</v>
      </c>
      <c r="E3991" s="2">
        <f t="shared" si="128"/>
        <v>1.1692167853355553</v>
      </c>
      <c r="F3991" s="2">
        <f t="shared" si="129"/>
        <v>0.15633411040879333</v>
      </c>
      <c r="G3991" s="2"/>
      <c r="H3991" s="22"/>
    </row>
    <row r="3992" spans="1:8" x14ac:dyDescent="0.25">
      <c r="A3992">
        <v>3991</v>
      </c>
      <c r="B3992">
        <v>2017</v>
      </c>
      <c r="C3992">
        <v>27275</v>
      </c>
      <c r="D3992">
        <v>32831</v>
      </c>
      <c r="E3992" s="2">
        <f t="shared" si="128"/>
        <v>1.2037030247479377</v>
      </c>
      <c r="F3992" s="2">
        <f t="shared" si="129"/>
        <v>0.18540265927564417</v>
      </c>
      <c r="G3992" s="2"/>
      <c r="H3992" s="22"/>
    </row>
    <row r="3993" spans="1:8" x14ac:dyDescent="0.25">
      <c r="A3993">
        <v>3992</v>
      </c>
      <c r="B3993">
        <v>2017</v>
      </c>
      <c r="C3993">
        <v>25670</v>
      </c>
      <c r="D3993">
        <v>30900</v>
      </c>
      <c r="E3993" s="2">
        <f t="shared" si="128"/>
        <v>1.2037397740553175</v>
      </c>
      <c r="F3993" s="2">
        <f t="shared" si="129"/>
        <v>0.18543318902065076</v>
      </c>
      <c r="G3993" s="2"/>
      <c r="H3993" s="22"/>
    </row>
    <row r="3994" spans="1:8" x14ac:dyDescent="0.25">
      <c r="A3994">
        <v>3993</v>
      </c>
      <c r="B3994">
        <v>2017</v>
      </c>
      <c r="C3994">
        <v>30942</v>
      </c>
      <c r="D3994">
        <v>36883</v>
      </c>
      <c r="E3994" s="2">
        <f t="shared" si="128"/>
        <v>1.1920043953202766</v>
      </c>
      <c r="F3994" s="2">
        <f t="shared" si="129"/>
        <v>0.17563625598558508</v>
      </c>
      <c r="G3994" s="2"/>
      <c r="H3994" s="22"/>
    </row>
    <row r="3995" spans="1:8" x14ac:dyDescent="0.25">
      <c r="A3995">
        <v>3994</v>
      </c>
      <c r="B3995">
        <v>2017</v>
      </c>
      <c r="C3995">
        <v>31630</v>
      </c>
      <c r="D3995">
        <v>38074</v>
      </c>
      <c r="E3995" s="2">
        <f t="shared" si="128"/>
        <v>1.2037306354726525</v>
      </c>
      <c r="F3995" s="2">
        <f t="shared" si="129"/>
        <v>0.18542559716603943</v>
      </c>
      <c r="G3995" s="2"/>
      <c r="H3995" s="22"/>
    </row>
    <row r="3996" spans="1:8" x14ac:dyDescent="0.25">
      <c r="A3996">
        <v>3995</v>
      </c>
      <c r="B3996">
        <v>2017</v>
      </c>
      <c r="C3996">
        <v>34380</v>
      </c>
      <c r="D3996">
        <v>41346</v>
      </c>
      <c r="E3996" s="2">
        <f t="shared" si="128"/>
        <v>1.2026178010471205</v>
      </c>
      <c r="F3996" s="2">
        <f t="shared" si="129"/>
        <v>0.18450068164842273</v>
      </c>
      <c r="G3996" s="2"/>
      <c r="H3996" s="22"/>
    </row>
    <row r="3997" spans="1:8" x14ac:dyDescent="0.25">
      <c r="A3997">
        <v>3996</v>
      </c>
      <c r="B3997">
        <v>2017</v>
      </c>
      <c r="C3997">
        <v>26816</v>
      </c>
      <c r="D3997">
        <v>33207</v>
      </c>
      <c r="E3997" s="2">
        <f t="shared" si="128"/>
        <v>1.2383278639618138</v>
      </c>
      <c r="F3997" s="2">
        <f t="shared" si="129"/>
        <v>0.21376197277192405</v>
      </c>
      <c r="G3997" s="2"/>
      <c r="H3997" s="22"/>
    </row>
    <row r="3998" spans="1:8" x14ac:dyDescent="0.25">
      <c r="A3998">
        <v>3997</v>
      </c>
      <c r="B3998">
        <v>2017</v>
      </c>
      <c r="C3998">
        <v>25441</v>
      </c>
      <c r="D3998">
        <v>31184</v>
      </c>
      <c r="E3998" s="2">
        <f t="shared" si="128"/>
        <v>1.2257379819975629</v>
      </c>
      <c r="F3998" s="2">
        <f t="shared" si="129"/>
        <v>0.20354309688972902</v>
      </c>
      <c r="G3998" s="2"/>
      <c r="H3998" s="22"/>
    </row>
    <row r="3999" spans="1:8" x14ac:dyDescent="0.25">
      <c r="A3999">
        <v>3998</v>
      </c>
      <c r="B3999">
        <v>2017</v>
      </c>
      <c r="C3999">
        <v>30713</v>
      </c>
      <c r="D3999">
        <v>37992</v>
      </c>
      <c r="E3999" s="2">
        <f t="shared" si="128"/>
        <v>1.2370006186305473</v>
      </c>
      <c r="F3999" s="2">
        <f t="shared" si="129"/>
        <v>0.21268959351576122</v>
      </c>
      <c r="G3999" s="2"/>
      <c r="H3999" s="22"/>
    </row>
    <row r="4000" spans="1:8" x14ac:dyDescent="0.25">
      <c r="A4000">
        <v>3999</v>
      </c>
      <c r="B4000">
        <v>2017</v>
      </c>
      <c r="C4000">
        <v>32776</v>
      </c>
      <c r="D4000">
        <v>40913</v>
      </c>
      <c r="E4000" s="2">
        <f t="shared" si="128"/>
        <v>1.2482609226263119</v>
      </c>
      <c r="F4000" s="2">
        <f t="shared" si="129"/>
        <v>0.22175132071183923</v>
      </c>
      <c r="G4000" s="2"/>
      <c r="H4000" s="22"/>
    </row>
    <row r="4001" spans="1:8" x14ac:dyDescent="0.25">
      <c r="A4001">
        <v>4000</v>
      </c>
      <c r="B4001">
        <v>2017</v>
      </c>
      <c r="C4001">
        <v>25900</v>
      </c>
      <c r="D4001">
        <v>33786</v>
      </c>
      <c r="E4001" s="2">
        <f t="shared" si="128"/>
        <v>1.3044787644787645</v>
      </c>
      <c r="F4001" s="2">
        <f t="shared" si="129"/>
        <v>0.26580354679504442</v>
      </c>
      <c r="G4001" s="2"/>
      <c r="H4001" s="22"/>
    </row>
    <row r="4002" spans="1:8" x14ac:dyDescent="0.25">
      <c r="A4002">
        <v>4001</v>
      </c>
      <c r="B4002">
        <v>2017</v>
      </c>
      <c r="C4002">
        <v>25212</v>
      </c>
      <c r="D4002">
        <v>33211</v>
      </c>
      <c r="E4002" s="2">
        <f t="shared" si="128"/>
        <v>1.317269554180549</v>
      </c>
      <c r="F4002" s="2">
        <f t="shared" si="129"/>
        <v>0.27556107469667734</v>
      </c>
      <c r="G4002" s="2"/>
      <c r="H4002" s="22"/>
    </row>
    <row r="4003" spans="1:8" x14ac:dyDescent="0.25">
      <c r="A4003">
        <v>4002</v>
      </c>
      <c r="B4003">
        <v>2017</v>
      </c>
      <c r="C4003">
        <v>28421</v>
      </c>
      <c r="D4003">
        <v>37438</v>
      </c>
      <c r="E4003" s="2">
        <f t="shared" si="128"/>
        <v>1.3172654023433377</v>
      </c>
      <c r="F4003" s="2">
        <f t="shared" si="129"/>
        <v>0.27555792284082431</v>
      </c>
      <c r="G4003" s="2"/>
      <c r="H4003" s="22"/>
    </row>
    <row r="4004" spans="1:8" x14ac:dyDescent="0.25">
      <c r="A4004">
        <v>4003</v>
      </c>
      <c r="B4004">
        <v>2017</v>
      </c>
      <c r="C4004">
        <v>30942</v>
      </c>
      <c r="D4004">
        <v>41001</v>
      </c>
      <c r="E4004" s="2">
        <f t="shared" si="128"/>
        <v>1.3250921078146209</v>
      </c>
      <c r="F4004" s="2">
        <f t="shared" si="129"/>
        <v>0.28148197235389621</v>
      </c>
      <c r="G4004" s="2"/>
      <c r="H4004" s="22"/>
    </row>
    <row r="4005" spans="1:8" x14ac:dyDescent="0.25">
      <c r="A4005">
        <v>4004</v>
      </c>
      <c r="B4005">
        <v>2017</v>
      </c>
      <c r="C4005">
        <v>29567</v>
      </c>
      <c r="D4005">
        <v>40343</v>
      </c>
      <c r="E4005" s="2">
        <f t="shared" si="128"/>
        <v>1.3644603781242601</v>
      </c>
      <c r="F4005" s="2">
        <f t="shared" si="129"/>
        <v>0.31075902309295883</v>
      </c>
      <c r="G4005" s="2"/>
      <c r="H4005" s="22"/>
    </row>
    <row r="4006" spans="1:8" x14ac:dyDescent="0.25">
      <c r="A4006">
        <v>4005</v>
      </c>
      <c r="B4006">
        <v>2017</v>
      </c>
      <c r="C4006">
        <v>34151</v>
      </c>
      <c r="D4006">
        <v>46014</v>
      </c>
      <c r="E4006" s="2">
        <f t="shared" si="128"/>
        <v>1.3473690375098826</v>
      </c>
      <c r="F4006" s="2">
        <f t="shared" si="129"/>
        <v>0.29815382984583766</v>
      </c>
      <c r="G4006" s="2"/>
      <c r="H4006" s="22"/>
    </row>
    <row r="4007" spans="1:8" x14ac:dyDescent="0.25">
      <c r="A4007">
        <v>4006</v>
      </c>
      <c r="B4007">
        <v>2017</v>
      </c>
      <c r="C4007">
        <v>26358</v>
      </c>
      <c r="D4007">
        <v>37475</v>
      </c>
      <c r="E4007" s="2">
        <f t="shared" si="128"/>
        <v>1.4217694817512709</v>
      </c>
      <c r="F4007" s="2">
        <f t="shared" si="129"/>
        <v>0.35190220976696385</v>
      </c>
      <c r="G4007" s="2"/>
      <c r="H4007" s="22"/>
    </row>
    <row r="4008" spans="1:8" x14ac:dyDescent="0.25">
      <c r="A4008">
        <v>4007</v>
      </c>
      <c r="B4008">
        <v>2017</v>
      </c>
      <c r="C4008">
        <v>32776</v>
      </c>
      <c r="D4008">
        <v>46716</v>
      </c>
      <c r="E4008" s="2">
        <f t="shared" si="128"/>
        <v>1.4253112033195021</v>
      </c>
      <c r="F4008" s="2">
        <f t="shared" si="129"/>
        <v>0.35439017817174906</v>
      </c>
      <c r="G4008" s="2"/>
      <c r="H4008" s="22"/>
    </row>
    <row r="4009" spans="1:8" x14ac:dyDescent="0.25">
      <c r="A4009">
        <v>4008</v>
      </c>
      <c r="B4009">
        <v>2018</v>
      </c>
      <c r="C4009">
        <v>27195</v>
      </c>
      <c r="D4009">
        <v>7425</v>
      </c>
      <c r="E4009" s="2">
        <f t="shared" si="128"/>
        <v>0.27302813017098732</v>
      </c>
      <c r="F4009" s="2">
        <f t="shared" si="129"/>
        <v>-1.2981804481861607</v>
      </c>
      <c r="G4009" s="2"/>
      <c r="H4009" s="22"/>
    </row>
    <row r="4010" spans="1:8" x14ac:dyDescent="0.25">
      <c r="A4010">
        <v>4009</v>
      </c>
      <c r="B4010">
        <v>2018</v>
      </c>
      <c r="C4010">
        <v>31526</v>
      </c>
      <c r="D4010">
        <v>8951</v>
      </c>
      <c r="E4010" s="2">
        <f t="shared" si="128"/>
        <v>0.28392437987692698</v>
      </c>
      <c r="F4010" s="2">
        <f t="shared" si="129"/>
        <v>-1.2590473443155488</v>
      </c>
      <c r="G4010" s="2"/>
      <c r="H4010" s="22"/>
    </row>
    <row r="4011" spans="1:8" x14ac:dyDescent="0.25">
      <c r="A4011">
        <v>4010</v>
      </c>
      <c r="B4011">
        <v>2018</v>
      </c>
      <c r="C4011">
        <v>34896</v>
      </c>
      <c r="D4011">
        <v>10091</v>
      </c>
      <c r="E4011" s="2">
        <f t="shared" si="128"/>
        <v>0.28917354424575881</v>
      </c>
      <c r="F4011" s="2">
        <f t="shared" si="129"/>
        <v>-1.2407282719768815</v>
      </c>
      <c r="G4011" s="2"/>
      <c r="H4011" s="22"/>
    </row>
    <row r="4012" spans="1:8" x14ac:dyDescent="0.25">
      <c r="A4012">
        <v>4011</v>
      </c>
      <c r="B4012">
        <v>2018</v>
      </c>
      <c r="C4012">
        <v>29601</v>
      </c>
      <c r="D4012">
        <v>8644</v>
      </c>
      <c r="E4012" s="2">
        <f t="shared" si="128"/>
        <v>0.29201716158237895</v>
      </c>
      <c r="F4012" s="2">
        <f t="shared" si="129"/>
        <v>-1.2309427058984999</v>
      </c>
      <c r="G4012" s="2"/>
      <c r="H4012" s="22"/>
    </row>
    <row r="4013" spans="1:8" x14ac:dyDescent="0.25">
      <c r="A4013">
        <v>4012</v>
      </c>
      <c r="B4013">
        <v>2018</v>
      </c>
      <c r="C4013">
        <v>33933</v>
      </c>
      <c r="D4013">
        <v>10004</v>
      </c>
      <c r="E4013" s="2">
        <f t="shared" si="128"/>
        <v>0.29481625556243185</v>
      </c>
      <c r="F4013" s="2">
        <f t="shared" si="129"/>
        <v>-1.2214029792019812</v>
      </c>
      <c r="G4013" s="2"/>
      <c r="H4013" s="22"/>
    </row>
    <row r="4014" spans="1:8" x14ac:dyDescent="0.25">
      <c r="A4014">
        <v>4013</v>
      </c>
      <c r="B4014">
        <v>2018</v>
      </c>
      <c r="C4014">
        <v>33211</v>
      </c>
      <c r="D4014">
        <v>10155</v>
      </c>
      <c r="E4014" s="2">
        <f t="shared" si="128"/>
        <v>0.30577218391496791</v>
      </c>
      <c r="F4014" s="2">
        <f t="shared" si="129"/>
        <v>-1.1849149513151931</v>
      </c>
      <c r="G4014" s="2"/>
      <c r="H4014" s="22"/>
    </row>
    <row r="4015" spans="1:8" x14ac:dyDescent="0.25">
      <c r="A4015">
        <v>4014</v>
      </c>
      <c r="B4015">
        <v>2018</v>
      </c>
      <c r="C4015">
        <v>26954</v>
      </c>
      <c r="D4015">
        <v>8083</v>
      </c>
      <c r="E4015" s="2">
        <f t="shared" si="128"/>
        <v>0.29988127921644281</v>
      </c>
      <c r="F4015" s="2">
        <f t="shared" si="129"/>
        <v>-1.2043686185952602</v>
      </c>
      <c r="G4015" s="2"/>
      <c r="H4015" s="22"/>
    </row>
    <row r="4016" spans="1:8" x14ac:dyDescent="0.25">
      <c r="A4016">
        <v>4015</v>
      </c>
      <c r="B4016">
        <v>2018</v>
      </c>
      <c r="C4016">
        <v>26713</v>
      </c>
      <c r="D4016">
        <v>8089</v>
      </c>
      <c r="E4016" s="2">
        <f t="shared" si="128"/>
        <v>0.30281136525287311</v>
      </c>
      <c r="F4016" s="2">
        <f t="shared" si="129"/>
        <v>-1.1946452242630061</v>
      </c>
      <c r="G4016" s="2"/>
      <c r="H4016" s="22"/>
    </row>
    <row r="4017" spans="1:8" x14ac:dyDescent="0.25">
      <c r="A4017">
        <v>4016</v>
      </c>
      <c r="B4017">
        <v>2018</v>
      </c>
      <c r="C4017">
        <v>35618</v>
      </c>
      <c r="D4017">
        <v>10955</v>
      </c>
      <c r="E4017" s="2">
        <f t="shared" si="128"/>
        <v>0.30756920658094222</v>
      </c>
      <c r="F4017" s="2">
        <f t="shared" si="129"/>
        <v>-1.1790551550063841</v>
      </c>
      <c r="G4017" s="2"/>
      <c r="H4017" s="22"/>
    </row>
    <row r="4018" spans="1:8" x14ac:dyDescent="0.25">
      <c r="A4018">
        <v>4017</v>
      </c>
      <c r="B4018">
        <v>2018</v>
      </c>
      <c r="C4018">
        <v>30564</v>
      </c>
      <c r="D4018">
        <v>9400</v>
      </c>
      <c r="E4018" s="2">
        <f t="shared" si="128"/>
        <v>0.307551367622039</v>
      </c>
      <c r="F4018" s="2">
        <f t="shared" si="129"/>
        <v>-1.179113156509362</v>
      </c>
      <c r="G4018" s="2"/>
      <c r="H4018" s="22"/>
    </row>
    <row r="4019" spans="1:8" x14ac:dyDescent="0.25">
      <c r="A4019">
        <v>4018</v>
      </c>
      <c r="B4019">
        <v>2018</v>
      </c>
      <c r="C4019">
        <v>34414</v>
      </c>
      <c r="D4019">
        <v>10689</v>
      </c>
      <c r="E4019" s="2">
        <f t="shared" si="128"/>
        <v>0.31060033707212181</v>
      </c>
      <c r="F4019" s="2">
        <f t="shared" si="129"/>
        <v>-1.1692482830391573</v>
      </c>
      <c r="G4019" s="2"/>
      <c r="H4019" s="22"/>
    </row>
    <row r="4020" spans="1:8" x14ac:dyDescent="0.25">
      <c r="A4020">
        <v>4019</v>
      </c>
      <c r="B4020">
        <v>2018</v>
      </c>
      <c r="C4020">
        <v>26473</v>
      </c>
      <c r="D4020">
        <v>8589</v>
      </c>
      <c r="E4020" s="2">
        <f t="shared" si="128"/>
        <v>0.32444377290069126</v>
      </c>
      <c r="F4020" s="2">
        <f t="shared" si="129"/>
        <v>-1.1256430308848075</v>
      </c>
      <c r="G4020" s="2"/>
      <c r="H4020" s="22"/>
    </row>
    <row r="4021" spans="1:8" x14ac:dyDescent="0.25">
      <c r="A4021">
        <v>4020</v>
      </c>
      <c r="B4021">
        <v>2018</v>
      </c>
      <c r="C4021">
        <v>34655</v>
      </c>
      <c r="D4021">
        <v>11243</v>
      </c>
      <c r="E4021" s="2">
        <f t="shared" si="128"/>
        <v>0.32442648968402826</v>
      </c>
      <c r="F4021" s="2">
        <f t="shared" si="129"/>
        <v>-1.1256963026023254</v>
      </c>
      <c r="G4021" s="2"/>
      <c r="H4021" s="22"/>
    </row>
    <row r="4022" spans="1:8" x14ac:dyDescent="0.25">
      <c r="A4022">
        <v>4021</v>
      </c>
      <c r="B4022">
        <v>2018</v>
      </c>
      <c r="C4022">
        <v>25991</v>
      </c>
      <c r="D4022">
        <v>8629</v>
      </c>
      <c r="E4022" s="2">
        <f t="shared" si="128"/>
        <v>0.3319995383017198</v>
      </c>
      <c r="F4022" s="2">
        <f t="shared" si="129"/>
        <v>-1.1026217007240859</v>
      </c>
      <c r="G4022" s="2"/>
      <c r="H4022" s="22"/>
    </row>
    <row r="4023" spans="1:8" x14ac:dyDescent="0.25">
      <c r="A4023">
        <v>4022</v>
      </c>
      <c r="B4023">
        <v>2018</v>
      </c>
      <c r="C4023">
        <v>26232</v>
      </c>
      <c r="D4023">
        <v>8990</v>
      </c>
      <c r="E4023" s="2">
        <f t="shared" si="128"/>
        <v>0.34271119243671849</v>
      </c>
      <c r="F4023" s="2">
        <f t="shared" si="129"/>
        <v>-1.0708671910588183</v>
      </c>
      <c r="G4023" s="2"/>
      <c r="H4023" s="22"/>
    </row>
    <row r="4024" spans="1:8" x14ac:dyDescent="0.25">
      <c r="A4024">
        <v>4023</v>
      </c>
      <c r="B4024">
        <v>2018</v>
      </c>
      <c r="C4024">
        <v>30323</v>
      </c>
      <c r="D4024">
        <v>10494</v>
      </c>
      <c r="E4024" s="2">
        <f t="shared" si="128"/>
        <v>0.34607393727533553</v>
      </c>
      <c r="F4024" s="2">
        <f t="shared" si="129"/>
        <v>-1.0611028352059868</v>
      </c>
      <c r="G4024" s="2"/>
      <c r="H4024" s="22"/>
    </row>
    <row r="4025" spans="1:8" x14ac:dyDescent="0.25">
      <c r="A4025">
        <v>4024</v>
      </c>
      <c r="B4025">
        <v>2018</v>
      </c>
      <c r="C4025">
        <v>25751</v>
      </c>
      <c r="D4025">
        <v>9012</v>
      </c>
      <c r="E4025" s="2">
        <f t="shared" si="128"/>
        <v>0.34996699157314282</v>
      </c>
      <c r="F4025" s="2">
        <f t="shared" si="129"/>
        <v>-1.0499164387371462</v>
      </c>
      <c r="G4025" s="2"/>
      <c r="H4025" s="22"/>
    </row>
    <row r="4026" spans="1:8" x14ac:dyDescent="0.25">
      <c r="A4026">
        <v>4025</v>
      </c>
      <c r="B4026">
        <v>2018</v>
      </c>
      <c r="C4026">
        <v>31286</v>
      </c>
      <c r="D4026">
        <v>11274</v>
      </c>
      <c r="E4026" s="2">
        <f t="shared" si="128"/>
        <v>0.36035287348973982</v>
      </c>
      <c r="F4026" s="2">
        <f t="shared" si="129"/>
        <v>-1.0206715234801953</v>
      </c>
      <c r="G4026" s="2"/>
      <c r="H4026" s="22"/>
    </row>
    <row r="4027" spans="1:8" x14ac:dyDescent="0.25">
      <c r="A4027">
        <v>4026</v>
      </c>
      <c r="B4027">
        <v>2018</v>
      </c>
      <c r="C4027">
        <v>26954</v>
      </c>
      <c r="D4027">
        <v>9719</v>
      </c>
      <c r="E4027" s="2">
        <f t="shared" si="128"/>
        <v>0.36057727981004672</v>
      </c>
      <c r="F4027" s="2">
        <f t="shared" si="129"/>
        <v>-1.020048976825634</v>
      </c>
      <c r="G4027" s="2"/>
      <c r="H4027" s="22"/>
    </row>
    <row r="4028" spans="1:8" x14ac:dyDescent="0.25">
      <c r="A4028">
        <v>4027</v>
      </c>
      <c r="B4028">
        <v>2018</v>
      </c>
      <c r="C4028">
        <v>27435</v>
      </c>
      <c r="D4028">
        <v>9892</v>
      </c>
      <c r="E4028" s="2">
        <f t="shared" si="128"/>
        <v>0.36056132677237107</v>
      </c>
      <c r="F4028" s="2">
        <f t="shared" si="129"/>
        <v>-1.020093220851769</v>
      </c>
      <c r="G4028" s="2"/>
      <c r="H4028" s="22"/>
    </row>
    <row r="4029" spans="1:8" x14ac:dyDescent="0.25">
      <c r="A4029">
        <v>4028</v>
      </c>
      <c r="B4029">
        <v>2018</v>
      </c>
      <c r="C4029">
        <v>31526</v>
      </c>
      <c r="D4029">
        <v>12049</v>
      </c>
      <c r="E4029" s="2">
        <f t="shared" si="128"/>
        <v>0.38219247605151302</v>
      </c>
      <c r="F4029" s="2">
        <f t="shared" si="129"/>
        <v>-0.96183093326321134</v>
      </c>
      <c r="G4029" s="2"/>
      <c r="H4029" s="22"/>
    </row>
    <row r="4030" spans="1:8" x14ac:dyDescent="0.25">
      <c r="A4030">
        <v>4029</v>
      </c>
      <c r="B4030">
        <v>2018</v>
      </c>
      <c r="C4030">
        <v>28639</v>
      </c>
      <c r="D4030">
        <v>10735</v>
      </c>
      <c r="E4030" s="2">
        <f t="shared" si="128"/>
        <v>0.37483850693110793</v>
      </c>
      <c r="F4030" s="2">
        <f t="shared" si="129"/>
        <v>-0.9812599939509985</v>
      </c>
      <c r="G4030" s="2"/>
      <c r="H4030" s="22"/>
    </row>
    <row r="4031" spans="1:8" x14ac:dyDescent="0.25">
      <c r="A4031">
        <v>4030</v>
      </c>
      <c r="B4031">
        <v>2018</v>
      </c>
      <c r="C4031">
        <v>33211</v>
      </c>
      <c r="D4031">
        <v>12449</v>
      </c>
      <c r="E4031" s="2">
        <f t="shared" si="128"/>
        <v>0.37484568365902865</v>
      </c>
      <c r="F4031" s="2">
        <f t="shared" si="129"/>
        <v>-0.98124084794789201</v>
      </c>
      <c r="G4031" s="2"/>
      <c r="H4031" s="22"/>
    </row>
    <row r="4032" spans="1:8" x14ac:dyDescent="0.25">
      <c r="A4032">
        <v>4031</v>
      </c>
      <c r="B4032">
        <v>2018</v>
      </c>
      <c r="C4032">
        <v>34174</v>
      </c>
      <c r="D4032">
        <v>12936</v>
      </c>
      <c r="E4032" s="2">
        <f t="shared" si="128"/>
        <v>0.37853338795575586</v>
      </c>
      <c r="F4032" s="2">
        <f t="shared" si="129"/>
        <v>-0.97145099875127583</v>
      </c>
      <c r="G4032" s="2"/>
      <c r="H4032" s="22"/>
    </row>
    <row r="4033" spans="1:8" x14ac:dyDescent="0.25">
      <c r="A4033">
        <v>4032</v>
      </c>
      <c r="B4033">
        <v>2018</v>
      </c>
      <c r="C4033">
        <v>27917</v>
      </c>
      <c r="D4033">
        <v>10567</v>
      </c>
      <c r="E4033" s="2">
        <f t="shared" si="128"/>
        <v>0.37851488340437728</v>
      </c>
      <c r="F4033" s="2">
        <f t="shared" si="129"/>
        <v>-0.97149988480539506</v>
      </c>
      <c r="G4033" s="2"/>
      <c r="H4033" s="22"/>
    </row>
    <row r="4034" spans="1:8" x14ac:dyDescent="0.25">
      <c r="A4034">
        <v>4033</v>
      </c>
      <c r="B4034">
        <v>2018</v>
      </c>
      <c r="C4034">
        <v>33452</v>
      </c>
      <c r="D4034">
        <v>12539</v>
      </c>
      <c r="E4034" s="2">
        <f t="shared" ref="E4034:E4097" si="130">D4034/C4034</f>
        <v>0.37483558531627409</v>
      </c>
      <c r="F4034" s="2">
        <f t="shared" si="129"/>
        <v>-0.98126778831087846</v>
      </c>
      <c r="G4034" s="2"/>
      <c r="H4034" s="22"/>
    </row>
    <row r="4035" spans="1:8" x14ac:dyDescent="0.25">
      <c r="A4035">
        <v>4034</v>
      </c>
      <c r="B4035">
        <v>2018</v>
      </c>
      <c r="C4035">
        <v>30083</v>
      </c>
      <c r="D4035">
        <v>11498</v>
      </c>
      <c r="E4035" s="2">
        <f t="shared" si="130"/>
        <v>0.38220922115480505</v>
      </c>
      <c r="F4035" s="2">
        <f t="shared" ref="F4035:F4098" si="131">LN(E4035)</f>
        <v>-0.96178712094998409</v>
      </c>
      <c r="G4035" s="2"/>
      <c r="H4035" s="22"/>
    </row>
    <row r="4036" spans="1:8" x14ac:dyDescent="0.25">
      <c r="A4036">
        <v>4035</v>
      </c>
      <c r="B4036">
        <v>2018</v>
      </c>
      <c r="C4036">
        <v>33211</v>
      </c>
      <c r="D4036">
        <v>12680</v>
      </c>
      <c r="E4036" s="2">
        <f t="shared" si="130"/>
        <v>0.38180121044232335</v>
      </c>
      <c r="F4036" s="2">
        <f t="shared" si="131"/>
        <v>-0.96285519733846103</v>
      </c>
      <c r="G4036" s="2"/>
      <c r="H4036" s="22"/>
    </row>
    <row r="4037" spans="1:8" x14ac:dyDescent="0.25">
      <c r="A4037">
        <v>4036</v>
      </c>
      <c r="B4037">
        <v>2018</v>
      </c>
      <c r="C4037">
        <v>32248</v>
      </c>
      <c r="D4037">
        <v>12556</v>
      </c>
      <c r="E4037" s="2">
        <f t="shared" si="130"/>
        <v>0.38935747953361449</v>
      </c>
      <c r="F4037" s="2">
        <f t="shared" si="131"/>
        <v>-0.94325738683515747</v>
      </c>
      <c r="G4037" s="2"/>
      <c r="H4037" s="22"/>
    </row>
    <row r="4038" spans="1:8" x14ac:dyDescent="0.25">
      <c r="A4038">
        <v>4037</v>
      </c>
      <c r="B4038">
        <v>2018</v>
      </c>
      <c r="C4038">
        <v>27435</v>
      </c>
      <c r="D4038">
        <v>10682</v>
      </c>
      <c r="E4038" s="2">
        <f t="shared" si="130"/>
        <v>0.3893566611991981</v>
      </c>
      <c r="F4038" s="2">
        <f t="shared" si="131"/>
        <v>-0.94325948859336017</v>
      </c>
      <c r="G4038" s="2"/>
      <c r="H4038" s="22"/>
    </row>
    <row r="4039" spans="1:8" x14ac:dyDescent="0.25">
      <c r="A4039">
        <v>4038</v>
      </c>
      <c r="B4039">
        <v>2018</v>
      </c>
      <c r="C4039">
        <v>27195</v>
      </c>
      <c r="D4039">
        <v>10588</v>
      </c>
      <c r="E4039" s="2">
        <f t="shared" si="130"/>
        <v>0.38933627505056079</v>
      </c>
      <c r="F4039" s="2">
        <f t="shared" si="131"/>
        <v>-0.94331184851006922</v>
      </c>
      <c r="G4039" s="2"/>
      <c r="H4039" s="22"/>
    </row>
    <row r="4040" spans="1:8" x14ac:dyDescent="0.25">
      <c r="A4040">
        <v>4039</v>
      </c>
      <c r="B4040">
        <v>2018</v>
      </c>
      <c r="C4040">
        <v>32730</v>
      </c>
      <c r="D4040">
        <v>12867</v>
      </c>
      <c r="E4040" s="2">
        <f t="shared" si="130"/>
        <v>0.39312557286892758</v>
      </c>
      <c r="F4040" s="2">
        <f t="shared" si="131"/>
        <v>-0.93362619431023608</v>
      </c>
      <c r="G4040" s="2"/>
      <c r="H4040" s="22"/>
    </row>
    <row r="4041" spans="1:8" x14ac:dyDescent="0.25">
      <c r="A4041">
        <v>4040</v>
      </c>
      <c r="B4041">
        <v>2018</v>
      </c>
      <c r="C4041">
        <v>32730</v>
      </c>
      <c r="D4041">
        <v>12970</v>
      </c>
      <c r="E4041" s="2">
        <f t="shared" si="130"/>
        <v>0.39627253284448516</v>
      </c>
      <c r="F4041" s="2">
        <f t="shared" si="131"/>
        <v>-0.92565309018473674</v>
      </c>
      <c r="G4041" s="2"/>
      <c r="H4041" s="22"/>
    </row>
    <row r="4042" spans="1:8" x14ac:dyDescent="0.25">
      <c r="A4042">
        <v>4041</v>
      </c>
      <c r="B4042">
        <v>2018</v>
      </c>
      <c r="C4042">
        <v>31526</v>
      </c>
      <c r="D4042">
        <v>12616</v>
      </c>
      <c r="E4042" s="2">
        <f t="shared" si="130"/>
        <v>0.40017763116158089</v>
      </c>
      <c r="F4042" s="2">
        <f t="shared" si="131"/>
        <v>-0.91584675254361347</v>
      </c>
      <c r="G4042" s="2"/>
      <c r="H4042" s="22"/>
    </row>
    <row r="4043" spans="1:8" x14ac:dyDescent="0.25">
      <c r="A4043">
        <v>4042</v>
      </c>
      <c r="B4043">
        <v>2018</v>
      </c>
      <c r="C4043">
        <v>31045</v>
      </c>
      <c r="D4043">
        <v>12302</v>
      </c>
      <c r="E4043" s="2">
        <f t="shared" si="130"/>
        <v>0.39626348848445803</v>
      </c>
      <c r="F4043" s="2">
        <f t="shared" si="131"/>
        <v>-0.92567591403067961</v>
      </c>
      <c r="G4043" s="2"/>
      <c r="H4043" s="22"/>
    </row>
    <row r="4044" spans="1:8" x14ac:dyDescent="0.25">
      <c r="A4044">
        <v>4043</v>
      </c>
      <c r="B4044">
        <v>2018</v>
      </c>
      <c r="C4044">
        <v>28157</v>
      </c>
      <c r="D4044">
        <v>11268</v>
      </c>
      <c r="E4044" s="2">
        <f t="shared" si="130"/>
        <v>0.40018467876549346</v>
      </c>
      <c r="F4044" s="2">
        <f t="shared" si="131"/>
        <v>-0.91582914150964712</v>
      </c>
      <c r="G4044" s="2"/>
      <c r="H4044" s="22"/>
    </row>
    <row r="4045" spans="1:8" x14ac:dyDescent="0.25">
      <c r="A4045">
        <v>4044</v>
      </c>
      <c r="B4045">
        <v>2018</v>
      </c>
      <c r="C4045">
        <v>26713</v>
      </c>
      <c r="D4045">
        <v>10585</v>
      </c>
      <c r="E4045" s="2">
        <f t="shared" si="130"/>
        <v>0.39624901733238499</v>
      </c>
      <c r="F4045" s="2">
        <f t="shared" si="131"/>
        <v>-0.92571243371199297</v>
      </c>
      <c r="G4045" s="2"/>
      <c r="H4045" s="22"/>
    </row>
    <row r="4046" spans="1:8" x14ac:dyDescent="0.25">
      <c r="A4046">
        <v>4045</v>
      </c>
      <c r="B4046">
        <v>2018</v>
      </c>
      <c r="C4046">
        <v>26473</v>
      </c>
      <c r="D4046">
        <v>10593</v>
      </c>
      <c r="E4046" s="2">
        <f t="shared" si="130"/>
        <v>0.40014354247724099</v>
      </c>
      <c r="F4046" s="2">
        <f t="shared" si="131"/>
        <v>-0.91593194005453615</v>
      </c>
      <c r="G4046" s="2"/>
      <c r="H4046" s="22"/>
    </row>
    <row r="4047" spans="1:8" x14ac:dyDescent="0.25">
      <c r="A4047">
        <v>4046</v>
      </c>
      <c r="B4047">
        <v>2018</v>
      </c>
      <c r="C4047">
        <v>33211</v>
      </c>
      <c r="D4047">
        <v>13161</v>
      </c>
      <c r="E4047" s="2">
        <f t="shared" si="130"/>
        <v>0.39628436361446506</v>
      </c>
      <c r="F4047" s="2">
        <f t="shared" si="131"/>
        <v>-0.92562323549535441</v>
      </c>
      <c r="G4047" s="2"/>
      <c r="H4047" s="22"/>
    </row>
    <row r="4048" spans="1:8" x14ac:dyDescent="0.25">
      <c r="A4048">
        <v>4047</v>
      </c>
      <c r="B4048">
        <v>2018</v>
      </c>
      <c r="C4048">
        <v>26954</v>
      </c>
      <c r="D4048">
        <v>11185</v>
      </c>
      <c r="E4048" s="2">
        <f t="shared" si="130"/>
        <v>0.41496623877717592</v>
      </c>
      <c r="F4048" s="2">
        <f t="shared" si="131"/>
        <v>-0.87955811440487464</v>
      </c>
      <c r="G4048" s="2"/>
      <c r="H4048" s="22"/>
    </row>
    <row r="4049" spans="1:8" x14ac:dyDescent="0.25">
      <c r="A4049">
        <v>4048</v>
      </c>
      <c r="B4049">
        <v>2018</v>
      </c>
      <c r="C4049">
        <v>30804</v>
      </c>
      <c r="D4049">
        <v>12783</v>
      </c>
      <c r="E4049" s="2">
        <f t="shared" si="130"/>
        <v>0.41497857421114143</v>
      </c>
      <c r="F4049" s="2">
        <f t="shared" si="131"/>
        <v>-0.87952838849111892</v>
      </c>
      <c r="G4049" s="2"/>
      <c r="H4049" s="22"/>
    </row>
    <row r="4050" spans="1:8" x14ac:dyDescent="0.25">
      <c r="A4050">
        <v>4049</v>
      </c>
      <c r="B4050">
        <v>2018</v>
      </c>
      <c r="C4050">
        <v>34896</v>
      </c>
      <c r="D4050">
        <v>14481</v>
      </c>
      <c r="E4050" s="2">
        <f t="shared" si="130"/>
        <v>0.41497592847317744</v>
      </c>
      <c r="F4050" s="2">
        <f t="shared" si="131"/>
        <v>-0.87953476411280773</v>
      </c>
      <c r="G4050" s="2"/>
      <c r="H4050" s="22"/>
    </row>
    <row r="4051" spans="1:8" x14ac:dyDescent="0.25">
      <c r="A4051">
        <v>4050</v>
      </c>
      <c r="B4051">
        <v>2018</v>
      </c>
      <c r="C4051">
        <v>32489</v>
      </c>
      <c r="D4051">
        <v>13223</v>
      </c>
      <c r="E4051" s="2">
        <f t="shared" si="130"/>
        <v>0.40699929206808461</v>
      </c>
      <c r="F4051" s="2">
        <f t="shared" si="131"/>
        <v>-0.89894383293151037</v>
      </c>
      <c r="G4051" s="2"/>
      <c r="H4051" s="22"/>
    </row>
    <row r="4052" spans="1:8" x14ac:dyDescent="0.25">
      <c r="A4052">
        <v>4051</v>
      </c>
      <c r="B4052">
        <v>2018</v>
      </c>
      <c r="C4052">
        <v>29601</v>
      </c>
      <c r="D4052">
        <v>12165</v>
      </c>
      <c r="E4052" s="2">
        <f t="shared" si="130"/>
        <v>0.41096584574845446</v>
      </c>
      <c r="F4052" s="2">
        <f t="shared" si="131"/>
        <v>-0.88924516830765332</v>
      </c>
      <c r="G4052" s="2"/>
      <c r="H4052" s="22"/>
    </row>
    <row r="4053" spans="1:8" x14ac:dyDescent="0.25">
      <c r="A4053">
        <v>4052</v>
      </c>
      <c r="B4053">
        <v>2018</v>
      </c>
      <c r="C4053">
        <v>35377</v>
      </c>
      <c r="D4053">
        <v>14680</v>
      </c>
      <c r="E4053" s="2">
        <f t="shared" si="130"/>
        <v>0.41495887158323203</v>
      </c>
      <c r="F4053" s="2">
        <f t="shared" si="131"/>
        <v>-0.87957586828134393</v>
      </c>
      <c r="G4053" s="2"/>
      <c r="H4053" s="22"/>
    </row>
    <row r="4054" spans="1:8" x14ac:dyDescent="0.25">
      <c r="A4054">
        <v>4053</v>
      </c>
      <c r="B4054">
        <v>2018</v>
      </c>
      <c r="C4054">
        <v>26954</v>
      </c>
      <c r="D4054">
        <v>11078</v>
      </c>
      <c r="E4054" s="2">
        <f t="shared" si="130"/>
        <v>0.410996512576983</v>
      </c>
      <c r="F4054" s="2">
        <f t="shared" si="131"/>
        <v>-0.88917054973605536</v>
      </c>
      <c r="G4054" s="2"/>
      <c r="H4054" s="22"/>
    </row>
    <row r="4055" spans="1:8" x14ac:dyDescent="0.25">
      <c r="A4055">
        <v>4054</v>
      </c>
      <c r="B4055">
        <v>2018</v>
      </c>
      <c r="C4055">
        <v>36099</v>
      </c>
      <c r="D4055">
        <v>14692</v>
      </c>
      <c r="E4055" s="2">
        <f t="shared" si="130"/>
        <v>0.40699188343167403</v>
      </c>
      <c r="F4055" s="2">
        <f t="shared" si="131"/>
        <v>-0.89896203616671422</v>
      </c>
      <c r="G4055" s="2"/>
      <c r="H4055" s="22"/>
    </row>
    <row r="4056" spans="1:8" x14ac:dyDescent="0.25">
      <c r="A4056">
        <v>4055</v>
      </c>
      <c r="B4056">
        <v>2018</v>
      </c>
      <c r="C4056">
        <v>31767</v>
      </c>
      <c r="D4056">
        <v>13056</v>
      </c>
      <c r="E4056" s="2">
        <f t="shared" si="130"/>
        <v>0.41099253942770803</v>
      </c>
      <c r="F4056" s="2">
        <f t="shared" si="131"/>
        <v>-0.88918021689467586</v>
      </c>
      <c r="G4056" s="2"/>
      <c r="H4056" s="22"/>
    </row>
    <row r="4057" spans="1:8" x14ac:dyDescent="0.25">
      <c r="A4057">
        <v>4056</v>
      </c>
      <c r="B4057">
        <v>2018</v>
      </c>
      <c r="C4057">
        <v>25991</v>
      </c>
      <c r="D4057">
        <v>11069</v>
      </c>
      <c r="E4057" s="2">
        <f t="shared" si="130"/>
        <v>0.42587818860374743</v>
      </c>
      <c r="F4057" s="2">
        <f t="shared" si="131"/>
        <v>-0.85360191584676948</v>
      </c>
      <c r="G4057" s="2"/>
      <c r="H4057" s="22"/>
    </row>
    <row r="4058" spans="1:8" x14ac:dyDescent="0.25">
      <c r="A4058">
        <v>4057</v>
      </c>
      <c r="B4058">
        <v>2018</v>
      </c>
      <c r="C4058">
        <v>29842</v>
      </c>
      <c r="D4058">
        <v>12343</v>
      </c>
      <c r="E4058" s="2">
        <f t="shared" si="130"/>
        <v>0.41361168822464983</v>
      </c>
      <c r="F4058" s="2">
        <f t="shared" si="131"/>
        <v>-0.88282769645643822</v>
      </c>
      <c r="G4058" s="2"/>
      <c r="H4058" s="22"/>
    </row>
    <row r="4059" spans="1:8" x14ac:dyDescent="0.25">
      <c r="A4059">
        <v>4058</v>
      </c>
      <c r="B4059">
        <v>2018</v>
      </c>
      <c r="C4059">
        <v>34896</v>
      </c>
      <c r="D4059">
        <v>14576</v>
      </c>
      <c r="E4059" s="2">
        <f t="shared" si="130"/>
        <v>0.41769830353049059</v>
      </c>
      <c r="F4059" s="2">
        <f t="shared" si="131"/>
        <v>-0.87299586894167081</v>
      </c>
      <c r="G4059" s="2"/>
      <c r="H4059" s="22"/>
    </row>
    <row r="4060" spans="1:8" x14ac:dyDescent="0.25">
      <c r="A4060">
        <v>4059</v>
      </c>
      <c r="B4060">
        <v>2018</v>
      </c>
      <c r="C4060">
        <v>27435</v>
      </c>
      <c r="D4060">
        <v>11684</v>
      </c>
      <c r="E4060" s="2">
        <f t="shared" si="130"/>
        <v>0.42587935119373066</v>
      </c>
      <c r="F4060" s="2">
        <f t="shared" si="131"/>
        <v>-0.85359918598544415</v>
      </c>
      <c r="G4060" s="2"/>
      <c r="H4060" s="22"/>
    </row>
    <row r="4061" spans="1:8" x14ac:dyDescent="0.25">
      <c r="A4061">
        <v>4060</v>
      </c>
      <c r="B4061">
        <v>2018</v>
      </c>
      <c r="C4061">
        <v>25510</v>
      </c>
      <c r="D4061">
        <v>10759</v>
      </c>
      <c r="E4061" s="2">
        <f t="shared" si="130"/>
        <v>0.42175617404939242</v>
      </c>
      <c r="F4061" s="2">
        <f t="shared" si="131"/>
        <v>-0.8633279185419479</v>
      </c>
      <c r="G4061" s="2"/>
      <c r="H4061" s="22"/>
    </row>
    <row r="4062" spans="1:8" x14ac:dyDescent="0.25">
      <c r="A4062">
        <v>4061</v>
      </c>
      <c r="B4062">
        <v>2018</v>
      </c>
      <c r="C4062">
        <v>32970</v>
      </c>
      <c r="D4062">
        <v>13906</v>
      </c>
      <c r="E4062" s="2">
        <f t="shared" si="130"/>
        <v>0.42177737336973004</v>
      </c>
      <c r="F4062" s="2">
        <f t="shared" si="131"/>
        <v>-0.86327765540681367</v>
      </c>
      <c r="G4062" s="2"/>
      <c r="H4062" s="22"/>
    </row>
    <row r="4063" spans="1:8" x14ac:dyDescent="0.25">
      <c r="A4063">
        <v>4062</v>
      </c>
      <c r="B4063">
        <v>2018</v>
      </c>
      <c r="C4063">
        <v>30083</v>
      </c>
      <c r="D4063">
        <v>12565</v>
      </c>
      <c r="E4063" s="2">
        <f t="shared" si="130"/>
        <v>0.41767775820230696</v>
      </c>
      <c r="F4063" s="2">
        <f t="shared" si="131"/>
        <v>-0.87304505715552783</v>
      </c>
      <c r="G4063" s="2"/>
      <c r="H4063" s="22"/>
    </row>
    <row r="4064" spans="1:8" x14ac:dyDescent="0.25">
      <c r="A4064">
        <v>4063</v>
      </c>
      <c r="B4064">
        <v>2018</v>
      </c>
      <c r="C4064">
        <v>26954</v>
      </c>
      <c r="D4064">
        <v>11547</v>
      </c>
      <c r="E4064" s="2">
        <f t="shared" si="130"/>
        <v>0.42839652741708095</v>
      </c>
      <c r="F4064" s="2">
        <f t="shared" si="131"/>
        <v>-0.84770604637724878</v>
      </c>
      <c r="G4064" s="2"/>
      <c r="H4064" s="22"/>
    </row>
    <row r="4065" spans="1:8" x14ac:dyDescent="0.25">
      <c r="A4065">
        <v>4064</v>
      </c>
      <c r="B4065">
        <v>2018</v>
      </c>
      <c r="C4065">
        <v>28398</v>
      </c>
      <c r="D4065">
        <v>12285</v>
      </c>
      <c r="E4065" s="2">
        <f t="shared" si="130"/>
        <v>0.43260088738643565</v>
      </c>
      <c r="F4065" s="2">
        <f t="shared" si="131"/>
        <v>-0.83793971417902358</v>
      </c>
      <c r="G4065" s="2"/>
      <c r="H4065" s="22"/>
    </row>
    <row r="4066" spans="1:8" x14ac:dyDescent="0.25">
      <c r="A4066">
        <v>4065</v>
      </c>
      <c r="B4066">
        <v>2018</v>
      </c>
      <c r="C4066">
        <v>27676</v>
      </c>
      <c r="D4066">
        <v>12089</v>
      </c>
      <c r="E4066" s="2">
        <f t="shared" si="130"/>
        <v>0.43680445151033387</v>
      </c>
      <c r="F4066" s="2">
        <f t="shared" si="131"/>
        <v>-0.82826966341670982</v>
      </c>
      <c r="G4066" s="2"/>
      <c r="H4066" s="22"/>
    </row>
    <row r="4067" spans="1:8" x14ac:dyDescent="0.25">
      <c r="A4067">
        <v>4066</v>
      </c>
      <c r="B4067">
        <v>2018</v>
      </c>
      <c r="C4067">
        <v>26232</v>
      </c>
      <c r="D4067">
        <v>11128</v>
      </c>
      <c r="E4067" s="2">
        <f t="shared" si="130"/>
        <v>0.42421469960353764</v>
      </c>
      <c r="F4067" s="2">
        <f t="shared" si="131"/>
        <v>-0.85751558492120539</v>
      </c>
      <c r="G4067" s="2"/>
      <c r="H4067" s="22"/>
    </row>
    <row r="4068" spans="1:8" x14ac:dyDescent="0.25">
      <c r="A4068">
        <v>4067</v>
      </c>
      <c r="B4068">
        <v>2018</v>
      </c>
      <c r="C4068">
        <v>26473</v>
      </c>
      <c r="D4068">
        <v>11452</v>
      </c>
      <c r="E4068" s="2">
        <f t="shared" si="130"/>
        <v>0.43259169720092172</v>
      </c>
      <c r="F4068" s="2">
        <f t="shared" si="131"/>
        <v>-0.83796095843302665</v>
      </c>
      <c r="G4068" s="2"/>
      <c r="H4068" s="22"/>
    </row>
    <row r="4069" spans="1:8" x14ac:dyDescent="0.25">
      <c r="A4069">
        <v>4068</v>
      </c>
      <c r="B4069">
        <v>2018</v>
      </c>
      <c r="C4069">
        <v>26473</v>
      </c>
      <c r="D4069">
        <v>11230</v>
      </c>
      <c r="E4069" s="2">
        <f t="shared" si="130"/>
        <v>0.42420579458316021</v>
      </c>
      <c r="F4069" s="2">
        <f t="shared" si="131"/>
        <v>-0.85753657691854346</v>
      </c>
      <c r="G4069" s="2"/>
      <c r="H4069" s="22"/>
    </row>
    <row r="4070" spans="1:8" x14ac:dyDescent="0.25">
      <c r="A4070">
        <v>4069</v>
      </c>
      <c r="B4070">
        <v>2018</v>
      </c>
      <c r="C4070">
        <v>35618</v>
      </c>
      <c r="D4070">
        <v>15409</v>
      </c>
      <c r="E4070" s="2">
        <f t="shared" si="130"/>
        <v>0.43261833904205738</v>
      </c>
      <c r="F4070" s="2">
        <f t="shared" si="131"/>
        <v>-0.83789937375409762</v>
      </c>
      <c r="G4070" s="2"/>
      <c r="H4070" s="22"/>
    </row>
    <row r="4071" spans="1:8" x14ac:dyDescent="0.25">
      <c r="A4071">
        <v>4070</v>
      </c>
      <c r="B4071">
        <v>2018</v>
      </c>
      <c r="C4071">
        <v>32489</v>
      </c>
      <c r="D4071">
        <v>14127</v>
      </c>
      <c r="E4071" s="2">
        <f t="shared" si="130"/>
        <v>0.434824094308843</v>
      </c>
      <c r="F4071" s="2">
        <f t="shared" si="131"/>
        <v>-0.83281371057666898</v>
      </c>
      <c r="G4071" s="2"/>
      <c r="H4071" s="22"/>
    </row>
    <row r="4072" spans="1:8" x14ac:dyDescent="0.25">
      <c r="A4072">
        <v>4071</v>
      </c>
      <c r="B4072">
        <v>2018</v>
      </c>
      <c r="C4072">
        <v>32248</v>
      </c>
      <c r="D4072">
        <v>14022</v>
      </c>
      <c r="E4072" s="2">
        <f t="shared" si="130"/>
        <v>0.4348176631108906</v>
      </c>
      <c r="F4072" s="2">
        <f t="shared" si="131"/>
        <v>-0.83282850103008876</v>
      </c>
      <c r="G4072" s="2"/>
      <c r="H4072" s="22"/>
    </row>
    <row r="4073" spans="1:8" x14ac:dyDescent="0.25">
      <c r="A4073">
        <v>4072</v>
      </c>
      <c r="B4073">
        <v>2018</v>
      </c>
      <c r="C4073">
        <v>32970</v>
      </c>
      <c r="D4073">
        <v>14336</v>
      </c>
      <c r="E4073" s="2">
        <f t="shared" si="130"/>
        <v>0.4348195329087049</v>
      </c>
      <c r="F4073" s="2">
        <f t="shared" si="131"/>
        <v>-0.83282420085106501</v>
      </c>
      <c r="G4073" s="2"/>
      <c r="H4073" s="22"/>
    </row>
    <row r="4074" spans="1:8" x14ac:dyDescent="0.25">
      <c r="A4074">
        <v>4073</v>
      </c>
      <c r="B4074">
        <v>2018</v>
      </c>
      <c r="C4074">
        <v>25991</v>
      </c>
      <c r="D4074">
        <v>11301</v>
      </c>
      <c r="E4074" s="2">
        <f t="shared" si="130"/>
        <v>0.43480435535377632</v>
      </c>
      <c r="F4074" s="2">
        <f t="shared" si="131"/>
        <v>-0.83285910687224263</v>
      </c>
      <c r="G4074" s="2"/>
      <c r="H4074" s="22"/>
    </row>
    <row r="4075" spans="1:8" x14ac:dyDescent="0.25">
      <c r="A4075">
        <v>4074</v>
      </c>
      <c r="B4075">
        <v>2018</v>
      </c>
      <c r="C4075">
        <v>33933</v>
      </c>
      <c r="D4075">
        <v>15264</v>
      </c>
      <c r="E4075" s="2">
        <f t="shared" si="130"/>
        <v>0.44982760144991601</v>
      </c>
      <c r="F4075" s="2">
        <f t="shared" si="131"/>
        <v>-0.79889087751142296</v>
      </c>
      <c r="G4075" s="2"/>
      <c r="H4075" s="22"/>
    </row>
    <row r="4076" spans="1:8" x14ac:dyDescent="0.25">
      <c r="A4076">
        <v>4075</v>
      </c>
      <c r="B4076">
        <v>2018</v>
      </c>
      <c r="C4076">
        <v>35618</v>
      </c>
      <c r="D4076">
        <v>16336</v>
      </c>
      <c r="E4076" s="2">
        <f t="shared" si="130"/>
        <v>0.45864450558706271</v>
      </c>
      <c r="F4076" s="2">
        <f t="shared" si="131"/>
        <v>-0.77947986663150426</v>
      </c>
      <c r="G4076" s="2"/>
      <c r="H4076" s="22"/>
    </row>
    <row r="4077" spans="1:8" x14ac:dyDescent="0.25">
      <c r="A4077">
        <v>4076</v>
      </c>
      <c r="B4077">
        <v>2018</v>
      </c>
      <c r="C4077">
        <v>27676</v>
      </c>
      <c r="D4077">
        <v>12327</v>
      </c>
      <c r="E4077" s="2">
        <f t="shared" si="130"/>
        <v>0.44540396010984246</v>
      </c>
      <c r="F4077" s="2">
        <f t="shared" si="131"/>
        <v>-0.80877363306718231</v>
      </c>
      <c r="G4077" s="2"/>
      <c r="H4077" s="22"/>
    </row>
    <row r="4078" spans="1:8" x14ac:dyDescent="0.25">
      <c r="A4078">
        <v>4077</v>
      </c>
      <c r="B4078">
        <v>2018</v>
      </c>
      <c r="C4078">
        <v>33452</v>
      </c>
      <c r="D4078">
        <v>15343</v>
      </c>
      <c r="E4078" s="2">
        <f t="shared" si="130"/>
        <v>0.45865718043764198</v>
      </c>
      <c r="F4078" s="2">
        <f t="shared" si="131"/>
        <v>-0.77945223155621068</v>
      </c>
      <c r="G4078" s="2"/>
      <c r="H4078" s="22"/>
    </row>
    <row r="4079" spans="1:8" x14ac:dyDescent="0.25">
      <c r="A4079">
        <v>4078</v>
      </c>
      <c r="B4079">
        <v>2018</v>
      </c>
      <c r="C4079">
        <v>27917</v>
      </c>
      <c r="D4079">
        <v>12558</v>
      </c>
      <c r="E4079" s="2">
        <f t="shared" si="130"/>
        <v>0.44983343482465882</v>
      </c>
      <c r="F4079" s="2">
        <f t="shared" si="131"/>
        <v>-0.79887790957237115</v>
      </c>
      <c r="G4079" s="2"/>
      <c r="H4079" s="22"/>
    </row>
    <row r="4080" spans="1:8" x14ac:dyDescent="0.25">
      <c r="A4080">
        <v>4079</v>
      </c>
      <c r="B4080">
        <v>2018</v>
      </c>
      <c r="C4080">
        <v>27435</v>
      </c>
      <c r="D4080">
        <v>12635</v>
      </c>
      <c r="E4080" s="2">
        <f t="shared" si="130"/>
        <v>0.46054310187716418</v>
      </c>
      <c r="F4080" s="2">
        <f t="shared" si="131"/>
        <v>-0.77534882967078123</v>
      </c>
      <c r="G4080" s="2"/>
      <c r="H4080" s="22"/>
    </row>
    <row r="4081" spans="1:8" x14ac:dyDescent="0.25">
      <c r="A4081">
        <v>4080</v>
      </c>
      <c r="B4081">
        <v>2018</v>
      </c>
      <c r="C4081">
        <v>28157</v>
      </c>
      <c r="D4081">
        <v>12840</v>
      </c>
      <c r="E4081" s="2">
        <f t="shared" si="130"/>
        <v>0.45601449018006179</v>
      </c>
      <c r="F4081" s="2">
        <f t="shared" si="131"/>
        <v>-0.78523069326195816</v>
      </c>
      <c r="G4081" s="2"/>
      <c r="H4081" s="22"/>
    </row>
    <row r="4082" spans="1:8" x14ac:dyDescent="0.25">
      <c r="A4082">
        <v>4081</v>
      </c>
      <c r="B4082">
        <v>2018</v>
      </c>
      <c r="C4082">
        <v>32730</v>
      </c>
      <c r="D4082">
        <v>15073</v>
      </c>
      <c r="E4082" s="2">
        <f t="shared" si="130"/>
        <v>0.46052551176290862</v>
      </c>
      <c r="F4082" s="2">
        <f t="shared" si="131"/>
        <v>-0.775387024684697</v>
      </c>
      <c r="G4082" s="2"/>
      <c r="H4082" s="22"/>
    </row>
    <row r="4083" spans="1:8" x14ac:dyDescent="0.25">
      <c r="A4083">
        <v>4082</v>
      </c>
      <c r="B4083">
        <v>2018</v>
      </c>
      <c r="C4083">
        <v>28398</v>
      </c>
      <c r="D4083">
        <v>13335</v>
      </c>
      <c r="E4083" s="2">
        <f t="shared" si="130"/>
        <v>0.46957532220578913</v>
      </c>
      <c r="F4083" s="2">
        <f t="shared" si="131"/>
        <v>-0.75592656251818835</v>
      </c>
      <c r="G4083" s="2"/>
      <c r="H4083" s="22"/>
    </row>
    <row r="4084" spans="1:8" x14ac:dyDescent="0.25">
      <c r="A4084">
        <v>4083</v>
      </c>
      <c r="B4084">
        <v>2018</v>
      </c>
      <c r="C4084">
        <v>32730</v>
      </c>
      <c r="D4084">
        <v>15073</v>
      </c>
      <c r="E4084" s="2">
        <f t="shared" si="130"/>
        <v>0.46052551176290862</v>
      </c>
      <c r="F4084" s="2">
        <f t="shared" si="131"/>
        <v>-0.775387024684697</v>
      </c>
      <c r="G4084" s="2"/>
      <c r="H4084" s="22"/>
    </row>
    <row r="4085" spans="1:8" x14ac:dyDescent="0.25">
      <c r="A4085">
        <v>4084</v>
      </c>
      <c r="B4085">
        <v>2018</v>
      </c>
      <c r="C4085">
        <v>25510</v>
      </c>
      <c r="D4085">
        <v>11978</v>
      </c>
      <c r="E4085" s="2">
        <f t="shared" si="130"/>
        <v>0.46954135633085065</v>
      </c>
      <c r="F4085" s="2">
        <f t="shared" si="131"/>
        <v>-0.7559988983114494</v>
      </c>
      <c r="G4085" s="2"/>
      <c r="H4085" s="22"/>
    </row>
    <row r="4086" spans="1:8" x14ac:dyDescent="0.25">
      <c r="A4086">
        <v>4085</v>
      </c>
      <c r="B4086">
        <v>2018</v>
      </c>
      <c r="C4086">
        <v>34414</v>
      </c>
      <c r="D4086">
        <v>15693</v>
      </c>
      <c r="E4086" s="2">
        <f t="shared" si="130"/>
        <v>0.45600627651537168</v>
      </c>
      <c r="F4086" s="2">
        <f t="shared" si="131"/>
        <v>-0.78524870527438217</v>
      </c>
      <c r="G4086" s="2"/>
      <c r="H4086" s="22"/>
    </row>
    <row r="4087" spans="1:8" x14ac:dyDescent="0.25">
      <c r="A4087">
        <v>4086</v>
      </c>
      <c r="B4087">
        <v>2018</v>
      </c>
      <c r="C4087">
        <v>28879</v>
      </c>
      <c r="D4087">
        <v>13299</v>
      </c>
      <c r="E4087" s="2">
        <f t="shared" si="130"/>
        <v>0.46050763530593164</v>
      </c>
      <c r="F4087" s="2">
        <f t="shared" si="131"/>
        <v>-0.77542584295532302</v>
      </c>
      <c r="G4087" s="2"/>
      <c r="H4087" s="22"/>
    </row>
    <row r="4088" spans="1:8" x14ac:dyDescent="0.25">
      <c r="A4088">
        <v>4087</v>
      </c>
      <c r="B4088">
        <v>2018</v>
      </c>
      <c r="C4088">
        <v>36099</v>
      </c>
      <c r="D4088">
        <v>16950</v>
      </c>
      <c r="E4088" s="2">
        <f t="shared" si="130"/>
        <v>0.4695420925787418</v>
      </c>
      <c r="F4088" s="2">
        <f t="shared" si="131"/>
        <v>-0.75599733029767591</v>
      </c>
      <c r="G4088" s="2"/>
      <c r="H4088" s="22"/>
    </row>
    <row r="4089" spans="1:8" x14ac:dyDescent="0.25">
      <c r="A4089">
        <v>4088</v>
      </c>
      <c r="B4089">
        <v>2018</v>
      </c>
      <c r="C4089">
        <v>28879</v>
      </c>
      <c r="D4089">
        <v>13561</v>
      </c>
      <c r="E4089" s="2">
        <f t="shared" si="130"/>
        <v>0.469579971605665</v>
      </c>
      <c r="F4089" s="2">
        <f t="shared" si="131"/>
        <v>-0.75591666128054102</v>
      </c>
      <c r="G4089" s="2"/>
      <c r="H4089" s="22"/>
    </row>
    <row r="4090" spans="1:8" x14ac:dyDescent="0.25">
      <c r="A4090">
        <v>4089</v>
      </c>
      <c r="B4090">
        <v>2018</v>
      </c>
      <c r="C4090">
        <v>32008</v>
      </c>
      <c r="D4090">
        <v>14741</v>
      </c>
      <c r="E4090" s="2">
        <f t="shared" si="130"/>
        <v>0.46054111472131964</v>
      </c>
      <c r="F4090" s="2">
        <f t="shared" si="131"/>
        <v>-0.77535314448979287</v>
      </c>
      <c r="G4090" s="2"/>
      <c r="H4090" s="22"/>
    </row>
    <row r="4091" spans="1:8" x14ac:dyDescent="0.25">
      <c r="A4091">
        <v>4090</v>
      </c>
      <c r="B4091">
        <v>2018</v>
      </c>
      <c r="C4091">
        <v>31045</v>
      </c>
      <c r="D4091">
        <v>14577</v>
      </c>
      <c r="E4091" s="2">
        <f t="shared" si="130"/>
        <v>0.46954421001771623</v>
      </c>
      <c r="F4091" s="2">
        <f t="shared" si="131"/>
        <v>-0.75599282072498042</v>
      </c>
      <c r="G4091" s="2"/>
      <c r="H4091" s="22"/>
    </row>
    <row r="4092" spans="1:8" x14ac:dyDescent="0.25">
      <c r="A4092">
        <v>4091</v>
      </c>
      <c r="B4092">
        <v>2018</v>
      </c>
      <c r="C4092">
        <v>28398</v>
      </c>
      <c r="D4092">
        <v>13078</v>
      </c>
      <c r="E4092" s="2">
        <f t="shared" si="130"/>
        <v>0.46052538911190927</v>
      </c>
      <c r="F4092" s="2">
        <f t="shared" si="131"/>
        <v>-0.77538729101308179</v>
      </c>
      <c r="G4092" s="2"/>
      <c r="H4092" s="22"/>
    </row>
    <row r="4093" spans="1:8" x14ac:dyDescent="0.25">
      <c r="A4093">
        <v>4092</v>
      </c>
      <c r="B4093">
        <v>2018</v>
      </c>
      <c r="C4093">
        <v>29601</v>
      </c>
      <c r="D4093">
        <v>13766</v>
      </c>
      <c r="E4093" s="2">
        <f t="shared" si="130"/>
        <v>0.46505185635620416</v>
      </c>
      <c r="F4093" s="2">
        <f t="shared" si="131"/>
        <v>-0.76560636056696685</v>
      </c>
      <c r="G4093" s="2"/>
      <c r="H4093" s="22"/>
    </row>
    <row r="4094" spans="1:8" x14ac:dyDescent="0.25">
      <c r="A4094">
        <v>4093</v>
      </c>
      <c r="B4094">
        <v>2018</v>
      </c>
      <c r="C4094">
        <v>30083</v>
      </c>
      <c r="D4094">
        <v>14126</v>
      </c>
      <c r="E4094" s="2">
        <f t="shared" si="130"/>
        <v>0.46956752983412559</v>
      </c>
      <c r="F4094" s="2">
        <f t="shared" si="131"/>
        <v>-0.75594315716435279</v>
      </c>
      <c r="G4094" s="2"/>
      <c r="H4094" s="22"/>
    </row>
    <row r="4095" spans="1:8" x14ac:dyDescent="0.25">
      <c r="A4095">
        <v>4094</v>
      </c>
      <c r="B4095">
        <v>2018</v>
      </c>
      <c r="C4095">
        <v>32970</v>
      </c>
      <c r="D4095">
        <v>15841</v>
      </c>
      <c r="E4095" s="2">
        <f t="shared" si="130"/>
        <v>0.48046709129511678</v>
      </c>
      <c r="F4095" s="2">
        <f t="shared" si="131"/>
        <v>-0.73299654137692605</v>
      </c>
      <c r="G4095" s="2"/>
      <c r="H4095" s="22"/>
    </row>
    <row r="4096" spans="1:8" x14ac:dyDescent="0.25">
      <c r="A4096">
        <v>4095</v>
      </c>
      <c r="B4096">
        <v>2018</v>
      </c>
      <c r="C4096">
        <v>32008</v>
      </c>
      <c r="D4096">
        <v>15083</v>
      </c>
      <c r="E4096" s="2">
        <f t="shared" si="130"/>
        <v>0.47122594351412145</v>
      </c>
      <c r="F4096" s="2">
        <f t="shared" si="131"/>
        <v>-0.75241758976881867</v>
      </c>
      <c r="G4096" s="2"/>
      <c r="H4096" s="22"/>
    </row>
    <row r="4097" spans="1:8" x14ac:dyDescent="0.25">
      <c r="A4097">
        <v>4096</v>
      </c>
      <c r="B4097">
        <v>2018</v>
      </c>
      <c r="C4097">
        <v>31045</v>
      </c>
      <c r="D4097">
        <v>14774</v>
      </c>
      <c r="E4097" s="2">
        <f t="shared" si="130"/>
        <v>0.47588983733290385</v>
      </c>
      <c r="F4097" s="2">
        <f t="shared" si="131"/>
        <v>-0.7425688857103101</v>
      </c>
      <c r="G4097" s="2"/>
      <c r="H4097" s="22"/>
    </row>
    <row r="4098" spans="1:8" x14ac:dyDescent="0.25">
      <c r="A4098">
        <v>4097</v>
      </c>
      <c r="B4098">
        <v>2018</v>
      </c>
      <c r="C4098">
        <v>26232</v>
      </c>
      <c r="D4098">
        <v>12362</v>
      </c>
      <c r="E4098" s="2">
        <f t="shared" ref="E4098:E4161" si="132">D4098/C4098</f>
        <v>0.47125648063433973</v>
      </c>
      <c r="F4098" s="2">
        <f t="shared" si="131"/>
        <v>-0.75235278830526553</v>
      </c>
      <c r="G4098" s="2"/>
      <c r="H4098" s="22"/>
    </row>
    <row r="4099" spans="1:8" x14ac:dyDescent="0.25">
      <c r="A4099">
        <v>4098</v>
      </c>
      <c r="B4099">
        <v>2018</v>
      </c>
      <c r="C4099">
        <v>28639</v>
      </c>
      <c r="D4099">
        <v>13496</v>
      </c>
      <c r="E4099" s="2">
        <f t="shared" si="132"/>
        <v>0.47124550438213625</v>
      </c>
      <c r="F4099" s="2">
        <f t="shared" ref="F4099:F4162" si="133">LN(E4099)</f>
        <v>-0.75237608003807566</v>
      </c>
      <c r="G4099" s="2"/>
      <c r="H4099" s="22"/>
    </row>
    <row r="4100" spans="1:8" x14ac:dyDescent="0.25">
      <c r="A4100">
        <v>4099</v>
      </c>
      <c r="B4100">
        <v>2018</v>
      </c>
      <c r="C4100">
        <v>30083</v>
      </c>
      <c r="D4100">
        <v>14316</v>
      </c>
      <c r="E4100" s="2">
        <f t="shared" si="132"/>
        <v>0.47588338928963203</v>
      </c>
      <c r="F4100" s="2">
        <f t="shared" si="133"/>
        <v>-0.74258243524730394</v>
      </c>
      <c r="G4100" s="2"/>
      <c r="H4100" s="22"/>
    </row>
    <row r="4101" spans="1:8" x14ac:dyDescent="0.25">
      <c r="A4101">
        <v>4100</v>
      </c>
      <c r="B4101">
        <v>2018</v>
      </c>
      <c r="C4101">
        <v>30804</v>
      </c>
      <c r="D4101">
        <v>14658</v>
      </c>
      <c r="E4101" s="2">
        <f t="shared" si="132"/>
        <v>0.47584729255940789</v>
      </c>
      <c r="F4101" s="2">
        <f t="shared" si="133"/>
        <v>-0.74265829017334517</v>
      </c>
      <c r="G4101" s="2"/>
      <c r="H4101" s="22"/>
    </row>
    <row r="4102" spans="1:8" x14ac:dyDescent="0.25">
      <c r="A4102">
        <v>4101</v>
      </c>
      <c r="B4102">
        <v>2018</v>
      </c>
      <c r="C4102">
        <v>25991</v>
      </c>
      <c r="D4102">
        <v>12248</v>
      </c>
      <c r="E4102" s="2">
        <f t="shared" si="132"/>
        <v>0.47124004463083374</v>
      </c>
      <c r="F4102" s="2">
        <f t="shared" si="133"/>
        <v>-0.75238766589487371</v>
      </c>
      <c r="G4102" s="2"/>
      <c r="H4102" s="22"/>
    </row>
    <row r="4103" spans="1:8" x14ac:dyDescent="0.25">
      <c r="A4103">
        <v>4102</v>
      </c>
      <c r="B4103">
        <v>2018</v>
      </c>
      <c r="C4103">
        <v>32008</v>
      </c>
      <c r="D4103">
        <v>15275</v>
      </c>
      <c r="E4103" s="2">
        <f t="shared" si="132"/>
        <v>0.47722444388902774</v>
      </c>
      <c r="F4103" s="2">
        <f t="shared" si="133"/>
        <v>-0.73976836649727484</v>
      </c>
      <c r="G4103" s="2"/>
      <c r="H4103" s="22"/>
    </row>
    <row r="4104" spans="1:8" x14ac:dyDescent="0.25">
      <c r="A4104">
        <v>4103</v>
      </c>
      <c r="B4104">
        <v>2018</v>
      </c>
      <c r="C4104">
        <v>32248</v>
      </c>
      <c r="D4104">
        <v>15542</v>
      </c>
      <c r="E4104" s="2">
        <f t="shared" si="132"/>
        <v>0.48195236913917144</v>
      </c>
      <c r="F4104" s="2">
        <f t="shared" si="133"/>
        <v>-0.72990998902781412</v>
      </c>
      <c r="G4104" s="2"/>
      <c r="H4104" s="22"/>
    </row>
    <row r="4105" spans="1:8" x14ac:dyDescent="0.25">
      <c r="A4105">
        <v>4104</v>
      </c>
      <c r="B4105">
        <v>2018</v>
      </c>
      <c r="C4105">
        <v>33933</v>
      </c>
      <c r="D4105">
        <v>16194</v>
      </c>
      <c r="E4105" s="2">
        <f t="shared" si="132"/>
        <v>0.47723455043762708</v>
      </c>
      <c r="F4105" s="2">
        <f t="shared" si="133"/>
        <v>-0.73974718895343117</v>
      </c>
      <c r="G4105" s="2"/>
      <c r="H4105" s="22"/>
    </row>
    <row r="4106" spans="1:8" x14ac:dyDescent="0.25">
      <c r="A4106">
        <v>4105</v>
      </c>
      <c r="B4106">
        <v>2018</v>
      </c>
      <c r="C4106">
        <v>26473</v>
      </c>
      <c r="D4106">
        <v>12634</v>
      </c>
      <c r="E4106" s="2">
        <f t="shared" si="132"/>
        <v>0.47724096249008424</v>
      </c>
      <c r="F4106" s="2">
        <f t="shared" si="133"/>
        <v>-0.73973375319238666</v>
      </c>
      <c r="G4106" s="2"/>
      <c r="H4106" s="22"/>
    </row>
    <row r="4107" spans="1:8" x14ac:dyDescent="0.25">
      <c r="A4107">
        <v>4106</v>
      </c>
      <c r="B4107">
        <v>2018</v>
      </c>
      <c r="C4107">
        <v>32970</v>
      </c>
      <c r="D4107">
        <v>15890</v>
      </c>
      <c r="E4107" s="2">
        <f t="shared" si="132"/>
        <v>0.48195329087048833</v>
      </c>
      <c r="F4107" s="2">
        <f t="shared" si="133"/>
        <v>-0.7299080765350151</v>
      </c>
      <c r="G4107" s="2"/>
      <c r="H4107" s="22"/>
    </row>
    <row r="4108" spans="1:8" x14ac:dyDescent="0.25">
      <c r="A4108">
        <v>4107</v>
      </c>
      <c r="B4108">
        <v>2018</v>
      </c>
      <c r="C4108">
        <v>36099</v>
      </c>
      <c r="D4108">
        <v>17739</v>
      </c>
      <c r="E4108" s="2">
        <f t="shared" si="132"/>
        <v>0.49139865370231861</v>
      </c>
      <c r="F4108" s="2">
        <f t="shared" si="133"/>
        <v>-0.71049955861733272</v>
      </c>
      <c r="G4108" s="2"/>
      <c r="H4108" s="22"/>
    </row>
    <row r="4109" spans="1:8" x14ac:dyDescent="0.25">
      <c r="A4109">
        <v>4108</v>
      </c>
      <c r="B4109">
        <v>2018</v>
      </c>
      <c r="C4109">
        <v>31526</v>
      </c>
      <c r="D4109">
        <v>15343</v>
      </c>
      <c r="E4109" s="2">
        <f t="shared" si="132"/>
        <v>0.48667766288143122</v>
      </c>
      <c r="F4109" s="2">
        <f t="shared" si="133"/>
        <v>-0.72015325824128196</v>
      </c>
      <c r="G4109" s="2"/>
      <c r="H4109" s="22"/>
    </row>
    <row r="4110" spans="1:8" x14ac:dyDescent="0.25">
      <c r="A4110">
        <v>4109</v>
      </c>
      <c r="B4110">
        <v>2018</v>
      </c>
      <c r="C4110">
        <v>25510</v>
      </c>
      <c r="D4110">
        <v>12294</v>
      </c>
      <c r="E4110" s="2">
        <f t="shared" si="132"/>
        <v>0.48192865542924346</v>
      </c>
      <c r="F4110" s="2">
        <f t="shared" si="133"/>
        <v>-0.72995919366890227</v>
      </c>
      <c r="G4110" s="2"/>
      <c r="H4110" s="22"/>
    </row>
    <row r="4111" spans="1:8" x14ac:dyDescent="0.25">
      <c r="A4111">
        <v>4110</v>
      </c>
      <c r="B4111">
        <v>2018</v>
      </c>
      <c r="C4111">
        <v>25269</v>
      </c>
      <c r="D4111">
        <v>12298</v>
      </c>
      <c r="E4111" s="2">
        <f t="shared" si="132"/>
        <v>0.48668328782302428</v>
      </c>
      <c r="F4111" s="2">
        <f t="shared" si="133"/>
        <v>-0.72014170047005832</v>
      </c>
      <c r="G4111" s="2"/>
      <c r="H4111" s="22"/>
    </row>
    <row r="4112" spans="1:8" x14ac:dyDescent="0.25">
      <c r="A4112">
        <v>4111</v>
      </c>
      <c r="B4112">
        <v>2018</v>
      </c>
      <c r="C4112">
        <v>32970</v>
      </c>
      <c r="D4112">
        <v>15890</v>
      </c>
      <c r="E4112" s="2">
        <f t="shared" si="132"/>
        <v>0.48195329087048833</v>
      </c>
      <c r="F4112" s="2">
        <f t="shared" si="133"/>
        <v>-0.7299080765350151</v>
      </c>
      <c r="G4112" s="2"/>
      <c r="H4112" s="22"/>
    </row>
    <row r="4113" spans="1:8" x14ac:dyDescent="0.25">
      <c r="A4113">
        <v>4112</v>
      </c>
      <c r="B4113">
        <v>2018</v>
      </c>
      <c r="C4113">
        <v>27195</v>
      </c>
      <c r="D4113">
        <v>13363</v>
      </c>
      <c r="E4113" s="2">
        <f t="shared" si="132"/>
        <v>0.4913770913770914</v>
      </c>
      <c r="F4113" s="2">
        <f t="shared" si="133"/>
        <v>-0.71054343907600015</v>
      </c>
      <c r="G4113" s="2"/>
      <c r="H4113" s="22"/>
    </row>
    <row r="4114" spans="1:8" x14ac:dyDescent="0.25">
      <c r="A4114">
        <v>4113</v>
      </c>
      <c r="B4114">
        <v>2018</v>
      </c>
      <c r="C4114">
        <v>30083</v>
      </c>
      <c r="D4114">
        <v>14357</v>
      </c>
      <c r="E4114" s="2">
        <f t="shared" si="132"/>
        <v>0.47724628527739921</v>
      </c>
      <c r="F4114" s="2">
        <f t="shared" si="133"/>
        <v>-0.73972260000552637</v>
      </c>
      <c r="G4114" s="2"/>
      <c r="H4114" s="22"/>
    </row>
    <row r="4115" spans="1:8" x14ac:dyDescent="0.25">
      <c r="A4115">
        <v>4114</v>
      </c>
      <c r="B4115">
        <v>2018</v>
      </c>
      <c r="C4115">
        <v>29842</v>
      </c>
      <c r="D4115">
        <v>14558</v>
      </c>
      <c r="E4115" s="2">
        <f t="shared" si="132"/>
        <v>0.48783593592922725</v>
      </c>
      <c r="F4115" s="2">
        <f t="shared" si="133"/>
        <v>-0.71777612652216372</v>
      </c>
      <c r="G4115" s="2"/>
      <c r="H4115" s="22"/>
    </row>
    <row r="4116" spans="1:8" x14ac:dyDescent="0.25">
      <c r="A4116">
        <v>4115</v>
      </c>
      <c r="B4116">
        <v>2018</v>
      </c>
      <c r="C4116">
        <v>32730</v>
      </c>
      <c r="D4116">
        <v>16282</v>
      </c>
      <c r="E4116" s="2">
        <f t="shared" si="132"/>
        <v>0.49746410021387105</v>
      </c>
      <c r="F4116" s="2">
        <f t="shared" si="133"/>
        <v>-0.69823188536130321</v>
      </c>
      <c r="G4116" s="2"/>
      <c r="H4116" s="22"/>
    </row>
    <row r="4117" spans="1:8" x14ac:dyDescent="0.25">
      <c r="A4117">
        <v>4116</v>
      </c>
      <c r="B4117">
        <v>2018</v>
      </c>
      <c r="C4117">
        <v>36099</v>
      </c>
      <c r="D4117">
        <v>18134</v>
      </c>
      <c r="E4117" s="2">
        <f t="shared" si="132"/>
        <v>0.50234078506329816</v>
      </c>
      <c r="F4117" s="2">
        <f t="shared" si="133"/>
        <v>-0.68847653490027083</v>
      </c>
      <c r="G4117" s="2"/>
      <c r="H4117" s="22"/>
    </row>
    <row r="4118" spans="1:8" x14ac:dyDescent="0.25">
      <c r="A4118">
        <v>4117</v>
      </c>
      <c r="B4118">
        <v>2018</v>
      </c>
      <c r="C4118">
        <v>33452</v>
      </c>
      <c r="D4118">
        <v>16643</v>
      </c>
      <c r="E4118" s="2">
        <f t="shared" si="132"/>
        <v>0.49751883295468136</v>
      </c>
      <c r="F4118" s="2">
        <f t="shared" si="133"/>
        <v>-0.69812186791468989</v>
      </c>
      <c r="G4118" s="2"/>
      <c r="H4118" s="22"/>
    </row>
    <row r="4119" spans="1:8" x14ac:dyDescent="0.25">
      <c r="A4119">
        <v>4118</v>
      </c>
      <c r="B4119">
        <v>2018</v>
      </c>
      <c r="C4119">
        <v>28639</v>
      </c>
      <c r="D4119">
        <v>14247</v>
      </c>
      <c r="E4119" s="2">
        <f t="shared" si="132"/>
        <v>0.49746848702817836</v>
      </c>
      <c r="F4119" s="2">
        <f t="shared" si="133"/>
        <v>-0.69822306704664827</v>
      </c>
      <c r="G4119" s="2"/>
      <c r="H4119" s="22"/>
    </row>
    <row r="4120" spans="1:8" x14ac:dyDescent="0.25">
      <c r="A4120">
        <v>4119</v>
      </c>
      <c r="B4120">
        <v>2018</v>
      </c>
      <c r="C4120">
        <v>32489</v>
      </c>
      <c r="D4120">
        <v>15849</v>
      </c>
      <c r="E4120" s="2">
        <f t="shared" si="132"/>
        <v>0.48782664901966821</v>
      </c>
      <c r="F4120" s="2">
        <f t="shared" si="133"/>
        <v>-0.71779516365590768</v>
      </c>
      <c r="G4120" s="2"/>
      <c r="H4120" s="22"/>
    </row>
    <row r="4121" spans="1:8" x14ac:dyDescent="0.25">
      <c r="A4121">
        <v>4120</v>
      </c>
      <c r="B4121">
        <v>2018</v>
      </c>
      <c r="C4121">
        <v>33933</v>
      </c>
      <c r="D4121">
        <v>17046</v>
      </c>
      <c r="E4121" s="2">
        <f t="shared" si="132"/>
        <v>0.50234285209088503</v>
      </c>
      <c r="F4121" s="2">
        <f t="shared" si="133"/>
        <v>-0.68847242011724774</v>
      </c>
      <c r="G4121" s="2"/>
      <c r="H4121" s="22"/>
    </row>
    <row r="4122" spans="1:8" x14ac:dyDescent="0.25">
      <c r="A4122">
        <v>4121</v>
      </c>
      <c r="B4122">
        <v>2018</v>
      </c>
      <c r="C4122">
        <v>33452</v>
      </c>
      <c r="D4122">
        <v>16481</v>
      </c>
      <c r="E4122" s="2">
        <f t="shared" si="132"/>
        <v>0.49267607317948103</v>
      </c>
      <c r="F4122" s="2">
        <f t="shared" si="133"/>
        <v>-0.7079033732672364</v>
      </c>
      <c r="G4122" s="2"/>
      <c r="H4122" s="22"/>
    </row>
    <row r="4123" spans="1:8" x14ac:dyDescent="0.25">
      <c r="A4123">
        <v>4122</v>
      </c>
      <c r="B4123">
        <v>2018</v>
      </c>
      <c r="C4123">
        <v>33692</v>
      </c>
      <c r="D4123">
        <v>16924</v>
      </c>
      <c r="E4123" s="2">
        <f t="shared" si="132"/>
        <v>0.50231508963552174</v>
      </c>
      <c r="F4123" s="2">
        <f t="shared" si="133"/>
        <v>-0.68852768759529637</v>
      </c>
      <c r="G4123" s="2"/>
      <c r="H4123" s="22"/>
    </row>
    <row r="4124" spans="1:8" x14ac:dyDescent="0.25">
      <c r="A4124">
        <v>4123</v>
      </c>
      <c r="B4124">
        <v>2018</v>
      </c>
      <c r="C4124">
        <v>27435</v>
      </c>
      <c r="D4124">
        <v>13383</v>
      </c>
      <c r="E4124" s="2">
        <f t="shared" si="132"/>
        <v>0.48780754510661561</v>
      </c>
      <c r="F4124" s="2">
        <f t="shared" si="133"/>
        <v>-0.71783432569670136</v>
      </c>
      <c r="G4124" s="2"/>
      <c r="H4124" s="22"/>
    </row>
    <row r="4125" spans="1:8" x14ac:dyDescent="0.25">
      <c r="A4125">
        <v>4124</v>
      </c>
      <c r="B4125">
        <v>2018</v>
      </c>
      <c r="C4125">
        <v>29361</v>
      </c>
      <c r="D4125">
        <v>14925</v>
      </c>
      <c r="E4125" s="2">
        <f t="shared" si="132"/>
        <v>0.50832737304587716</v>
      </c>
      <c r="F4125" s="2">
        <f t="shared" si="133"/>
        <v>-0.67662960383312643</v>
      </c>
      <c r="G4125" s="2"/>
      <c r="H4125" s="22"/>
    </row>
    <row r="4126" spans="1:8" x14ac:dyDescent="0.25">
      <c r="A4126">
        <v>4125</v>
      </c>
      <c r="B4126">
        <v>2018</v>
      </c>
      <c r="C4126">
        <v>33692</v>
      </c>
      <c r="D4126">
        <v>16794</v>
      </c>
      <c r="E4126" s="2">
        <f t="shared" si="132"/>
        <v>0.49845660690965216</v>
      </c>
      <c r="F4126" s="2">
        <f t="shared" si="133"/>
        <v>-0.69623874069174574</v>
      </c>
      <c r="G4126" s="2"/>
      <c r="H4126" s="22"/>
    </row>
    <row r="4127" spans="1:8" x14ac:dyDescent="0.25">
      <c r="A4127">
        <v>4126</v>
      </c>
      <c r="B4127">
        <v>2018</v>
      </c>
      <c r="C4127">
        <v>35858</v>
      </c>
      <c r="D4127">
        <v>18403</v>
      </c>
      <c r="E4127" s="2">
        <f t="shared" si="132"/>
        <v>0.51321880751854543</v>
      </c>
      <c r="F4127" s="2">
        <f t="shared" si="133"/>
        <v>-0.66705299937017792</v>
      </c>
      <c r="G4127" s="2"/>
      <c r="H4127" s="22"/>
    </row>
    <row r="4128" spans="1:8" x14ac:dyDescent="0.25">
      <c r="A4128">
        <v>4127</v>
      </c>
      <c r="B4128">
        <v>2018</v>
      </c>
      <c r="C4128">
        <v>30323</v>
      </c>
      <c r="D4128">
        <v>15114</v>
      </c>
      <c r="E4128" s="2">
        <f t="shared" si="132"/>
        <v>0.49843353230221282</v>
      </c>
      <c r="F4128" s="2">
        <f t="shared" si="133"/>
        <v>-0.6962850338719786</v>
      </c>
      <c r="G4128" s="2"/>
      <c r="H4128" s="22"/>
    </row>
    <row r="4129" spans="1:8" x14ac:dyDescent="0.25">
      <c r="A4129">
        <v>4128</v>
      </c>
      <c r="B4129">
        <v>2018</v>
      </c>
      <c r="C4129">
        <v>33211</v>
      </c>
      <c r="D4129">
        <v>17046</v>
      </c>
      <c r="E4129" s="2">
        <f t="shared" si="132"/>
        <v>0.51326367769714853</v>
      </c>
      <c r="F4129" s="2">
        <f t="shared" si="133"/>
        <v>-0.66696557424743508</v>
      </c>
      <c r="G4129" s="2"/>
      <c r="H4129" s="22"/>
    </row>
    <row r="4130" spans="1:8" x14ac:dyDescent="0.25">
      <c r="A4130">
        <v>4129</v>
      </c>
      <c r="B4130">
        <v>2018</v>
      </c>
      <c r="C4130">
        <v>28639</v>
      </c>
      <c r="D4130">
        <v>14699</v>
      </c>
      <c r="E4130" s="2">
        <f t="shared" si="132"/>
        <v>0.51325116100422497</v>
      </c>
      <c r="F4130" s="2">
        <f t="shared" si="133"/>
        <v>-0.66698996102189223</v>
      </c>
      <c r="G4130" s="2"/>
      <c r="H4130" s="22"/>
    </row>
    <row r="4131" spans="1:8" x14ac:dyDescent="0.25">
      <c r="A4131">
        <v>4130</v>
      </c>
      <c r="B4131">
        <v>2018</v>
      </c>
      <c r="C4131">
        <v>31767</v>
      </c>
      <c r="D4131">
        <v>16304</v>
      </c>
      <c r="E4131" s="2">
        <f t="shared" si="132"/>
        <v>0.513237006956905</v>
      </c>
      <c r="F4131" s="2">
        <f t="shared" si="133"/>
        <v>-0.66701753863605806</v>
      </c>
      <c r="G4131" s="2"/>
      <c r="H4131" s="22"/>
    </row>
    <row r="4132" spans="1:8" x14ac:dyDescent="0.25">
      <c r="A4132">
        <v>4131</v>
      </c>
      <c r="B4132">
        <v>2018</v>
      </c>
      <c r="C4132">
        <v>33692</v>
      </c>
      <c r="D4132">
        <v>17126</v>
      </c>
      <c r="E4132" s="2">
        <f t="shared" si="132"/>
        <v>0.5083105781787961</v>
      </c>
      <c r="F4132" s="2">
        <f t="shared" si="133"/>
        <v>-0.67666264384911712</v>
      </c>
      <c r="G4132" s="2"/>
      <c r="H4132" s="22"/>
    </row>
    <row r="4133" spans="1:8" x14ac:dyDescent="0.25">
      <c r="A4133">
        <v>4132</v>
      </c>
      <c r="B4133">
        <v>2018</v>
      </c>
      <c r="C4133">
        <v>29842</v>
      </c>
      <c r="D4133">
        <v>14874</v>
      </c>
      <c r="E4133" s="2">
        <f t="shared" si="132"/>
        <v>0.49842503853629111</v>
      </c>
      <c r="F4133" s="2">
        <f t="shared" si="133"/>
        <v>-0.69630207493712148</v>
      </c>
      <c r="G4133" s="2"/>
      <c r="H4133" s="22"/>
    </row>
    <row r="4134" spans="1:8" x14ac:dyDescent="0.25">
      <c r="A4134">
        <v>4133</v>
      </c>
      <c r="B4134">
        <v>2018</v>
      </c>
      <c r="C4134">
        <v>29601</v>
      </c>
      <c r="D4134">
        <v>15047</v>
      </c>
      <c r="E4134" s="2">
        <f t="shared" si="132"/>
        <v>0.50832742137089959</v>
      </c>
      <c r="F4134" s="2">
        <f t="shared" si="133"/>
        <v>-0.67662950876639838</v>
      </c>
      <c r="G4134" s="2"/>
      <c r="H4134" s="22"/>
    </row>
    <row r="4135" spans="1:8" x14ac:dyDescent="0.25">
      <c r="A4135">
        <v>4134</v>
      </c>
      <c r="B4135">
        <v>2018</v>
      </c>
      <c r="C4135">
        <v>35136</v>
      </c>
      <c r="D4135">
        <v>17686</v>
      </c>
      <c r="E4135" s="2">
        <f t="shared" si="132"/>
        <v>0.50335837887067392</v>
      </c>
      <c r="F4135" s="2">
        <f t="shared" si="133"/>
        <v>-0.68645287973352209</v>
      </c>
      <c r="G4135" s="2"/>
      <c r="H4135" s="22"/>
    </row>
    <row r="4136" spans="1:8" x14ac:dyDescent="0.25">
      <c r="A4136">
        <v>4135</v>
      </c>
      <c r="B4136">
        <v>2018</v>
      </c>
      <c r="C4136">
        <v>34414</v>
      </c>
      <c r="D4136">
        <v>17493</v>
      </c>
      <c r="E4136" s="2">
        <f t="shared" si="132"/>
        <v>0.5083105712791306</v>
      </c>
      <c r="F4136" s="2">
        <f t="shared" si="133"/>
        <v>-0.67666265742283727</v>
      </c>
      <c r="G4136" s="2"/>
      <c r="H4136" s="22"/>
    </row>
    <row r="4137" spans="1:8" x14ac:dyDescent="0.25">
      <c r="A4137">
        <v>4136</v>
      </c>
      <c r="B4137">
        <v>2018</v>
      </c>
      <c r="C4137">
        <v>35618</v>
      </c>
      <c r="D4137">
        <v>17929</v>
      </c>
      <c r="E4137" s="2">
        <f t="shared" si="132"/>
        <v>0.50336908304789718</v>
      </c>
      <c r="F4137" s="2">
        <f t="shared" si="133"/>
        <v>-0.68643161444052359</v>
      </c>
      <c r="G4137" s="2"/>
      <c r="H4137" s="22"/>
    </row>
    <row r="4138" spans="1:8" x14ac:dyDescent="0.25">
      <c r="A4138">
        <v>4137</v>
      </c>
      <c r="B4138">
        <v>2018</v>
      </c>
      <c r="C4138">
        <v>34655</v>
      </c>
      <c r="D4138">
        <v>17615</v>
      </c>
      <c r="E4138" s="2">
        <f t="shared" si="132"/>
        <v>0.50829606117443371</v>
      </c>
      <c r="F4138" s="2">
        <f t="shared" si="133"/>
        <v>-0.67669120357674706</v>
      </c>
      <c r="G4138" s="2"/>
      <c r="H4138" s="22"/>
    </row>
    <row r="4139" spans="1:8" x14ac:dyDescent="0.25">
      <c r="A4139">
        <v>4138</v>
      </c>
      <c r="B4139">
        <v>2018</v>
      </c>
      <c r="C4139">
        <v>25991</v>
      </c>
      <c r="D4139">
        <v>12955</v>
      </c>
      <c r="E4139" s="2">
        <f t="shared" si="132"/>
        <v>0.49844176830441306</v>
      </c>
      <c r="F4139" s="2">
        <f t="shared" si="133"/>
        <v>-0.69626851023618308</v>
      </c>
      <c r="G4139" s="2"/>
      <c r="H4139" s="22"/>
    </row>
    <row r="4140" spans="1:8" x14ac:dyDescent="0.25">
      <c r="A4140">
        <v>4139</v>
      </c>
      <c r="B4140">
        <v>2018</v>
      </c>
      <c r="C4140">
        <v>26232</v>
      </c>
      <c r="D4140">
        <v>13334</v>
      </c>
      <c r="E4140" s="2">
        <f t="shared" si="132"/>
        <v>0.50831046050625195</v>
      </c>
      <c r="F4140" s="2">
        <f t="shared" si="133"/>
        <v>-0.67666287534647873</v>
      </c>
      <c r="G4140" s="2"/>
      <c r="H4140" s="22"/>
    </row>
    <row r="4141" spans="1:8" x14ac:dyDescent="0.25">
      <c r="A4141">
        <v>4140</v>
      </c>
      <c r="B4141">
        <v>2018</v>
      </c>
      <c r="C4141">
        <v>31526</v>
      </c>
      <c r="D4141">
        <v>16048</v>
      </c>
      <c r="E4141" s="2">
        <f t="shared" si="132"/>
        <v>0.50904015733045738</v>
      </c>
      <c r="F4141" s="2">
        <f t="shared" si="133"/>
        <v>-0.67522837098477095</v>
      </c>
      <c r="G4141" s="2"/>
      <c r="H4141" s="22"/>
    </row>
    <row r="4142" spans="1:8" x14ac:dyDescent="0.25">
      <c r="A4142">
        <v>4141</v>
      </c>
      <c r="B4142">
        <v>2018</v>
      </c>
      <c r="C4142">
        <v>31526</v>
      </c>
      <c r="D4142">
        <v>16048</v>
      </c>
      <c r="E4142" s="2">
        <f t="shared" si="132"/>
        <v>0.50904015733045738</v>
      </c>
      <c r="F4142" s="2">
        <f t="shared" si="133"/>
        <v>-0.67522837098477095</v>
      </c>
      <c r="G4142" s="2"/>
      <c r="H4142" s="22"/>
    </row>
    <row r="4143" spans="1:8" x14ac:dyDescent="0.25">
      <c r="A4143">
        <v>4142</v>
      </c>
      <c r="B4143">
        <v>2018</v>
      </c>
      <c r="C4143">
        <v>33452</v>
      </c>
      <c r="D4143">
        <v>17029</v>
      </c>
      <c r="E4143" s="2">
        <f t="shared" si="132"/>
        <v>0.50905775439435608</v>
      </c>
      <c r="F4143" s="2">
        <f t="shared" si="133"/>
        <v>-0.67519380247481176</v>
      </c>
      <c r="G4143" s="2"/>
      <c r="H4143" s="22"/>
    </row>
    <row r="4144" spans="1:8" x14ac:dyDescent="0.25">
      <c r="A4144">
        <v>4143</v>
      </c>
      <c r="B4144">
        <v>2018</v>
      </c>
      <c r="C4144">
        <v>33692</v>
      </c>
      <c r="D4144">
        <v>17490</v>
      </c>
      <c r="E4144" s="2">
        <f t="shared" si="132"/>
        <v>0.51911432981123118</v>
      </c>
      <c r="F4144" s="2">
        <f t="shared" si="133"/>
        <v>-0.65563113142260654</v>
      </c>
      <c r="G4144" s="2"/>
      <c r="H4144" s="22"/>
    </row>
    <row r="4145" spans="1:8" x14ac:dyDescent="0.25">
      <c r="A4145">
        <v>4144</v>
      </c>
      <c r="B4145">
        <v>2018</v>
      </c>
      <c r="C4145">
        <v>35377</v>
      </c>
      <c r="D4145">
        <v>18187</v>
      </c>
      <c r="E4145" s="2">
        <f t="shared" si="132"/>
        <v>0.51409107612290472</v>
      </c>
      <c r="F4145" s="2">
        <f t="shared" si="133"/>
        <v>-0.6653548383228326</v>
      </c>
      <c r="G4145" s="2"/>
      <c r="H4145" s="22"/>
    </row>
    <row r="4146" spans="1:8" x14ac:dyDescent="0.25">
      <c r="A4146">
        <v>4145</v>
      </c>
      <c r="B4146">
        <v>2018</v>
      </c>
      <c r="C4146">
        <v>35377</v>
      </c>
      <c r="D4146">
        <v>18365</v>
      </c>
      <c r="E4146" s="2">
        <f t="shared" si="132"/>
        <v>0.51912259377561698</v>
      </c>
      <c r="F4146" s="2">
        <f t="shared" si="133"/>
        <v>-0.65561521219608276</v>
      </c>
      <c r="G4146" s="2"/>
      <c r="H4146" s="22"/>
    </row>
    <row r="4147" spans="1:8" x14ac:dyDescent="0.25">
      <c r="A4147">
        <v>4146</v>
      </c>
      <c r="B4147">
        <v>2018</v>
      </c>
      <c r="C4147">
        <v>27195</v>
      </c>
      <c r="D4147">
        <v>13843</v>
      </c>
      <c r="E4147" s="2">
        <f t="shared" si="132"/>
        <v>0.50902739474168046</v>
      </c>
      <c r="F4147" s="2">
        <f t="shared" si="133"/>
        <v>-0.67525344316932612</v>
      </c>
      <c r="G4147" s="2"/>
      <c r="H4147" s="22"/>
    </row>
    <row r="4148" spans="1:8" x14ac:dyDescent="0.25">
      <c r="A4148">
        <v>4147</v>
      </c>
      <c r="B4148">
        <v>2018</v>
      </c>
      <c r="C4148">
        <v>31526</v>
      </c>
      <c r="D4148">
        <v>16525</v>
      </c>
      <c r="E4148" s="2">
        <f t="shared" si="132"/>
        <v>0.5241705259151177</v>
      </c>
      <c r="F4148" s="2">
        <f t="shared" si="133"/>
        <v>-0.64593821646660066</v>
      </c>
      <c r="G4148" s="2"/>
      <c r="H4148" s="22"/>
    </row>
    <row r="4149" spans="1:8" x14ac:dyDescent="0.25">
      <c r="A4149">
        <v>4148</v>
      </c>
      <c r="B4149">
        <v>2018</v>
      </c>
      <c r="C4149">
        <v>34655</v>
      </c>
      <c r="D4149">
        <v>18165</v>
      </c>
      <c r="E4149" s="2">
        <f t="shared" si="132"/>
        <v>0.5241667868994373</v>
      </c>
      <c r="F4149" s="2">
        <f t="shared" si="133"/>
        <v>-0.64594534969678274</v>
      </c>
      <c r="G4149" s="2"/>
      <c r="H4149" s="22"/>
    </row>
    <row r="4150" spans="1:8" x14ac:dyDescent="0.25">
      <c r="A4150">
        <v>4149</v>
      </c>
      <c r="B4150">
        <v>2018</v>
      </c>
      <c r="C4150">
        <v>30083</v>
      </c>
      <c r="D4150">
        <v>15313</v>
      </c>
      <c r="E4150" s="2">
        <f t="shared" si="132"/>
        <v>0.50902503074826311</v>
      </c>
      <c r="F4150" s="2">
        <f t="shared" si="133"/>
        <v>-0.67525808731801273</v>
      </c>
      <c r="G4150" s="2"/>
      <c r="H4150" s="22"/>
    </row>
    <row r="4151" spans="1:8" x14ac:dyDescent="0.25">
      <c r="A4151">
        <v>4150</v>
      </c>
      <c r="B4151">
        <v>2018</v>
      </c>
      <c r="C4151">
        <v>35858</v>
      </c>
      <c r="D4151">
        <v>18795</v>
      </c>
      <c r="E4151" s="2">
        <f t="shared" si="132"/>
        <v>0.52415081711194156</v>
      </c>
      <c r="F4151" s="2">
        <f t="shared" si="133"/>
        <v>-0.64597581715709418</v>
      </c>
      <c r="G4151" s="2"/>
      <c r="H4151" s="22"/>
    </row>
    <row r="4152" spans="1:8" x14ac:dyDescent="0.25">
      <c r="A4152">
        <v>4151</v>
      </c>
      <c r="B4152">
        <v>2018</v>
      </c>
      <c r="C4152">
        <v>28639</v>
      </c>
      <c r="D4152">
        <v>14578</v>
      </c>
      <c r="E4152" s="2">
        <f t="shared" si="132"/>
        <v>0.50902615314780542</v>
      </c>
      <c r="F4152" s="2">
        <f t="shared" si="133"/>
        <v>-0.67525588232172162</v>
      </c>
      <c r="G4152" s="2"/>
      <c r="H4152" s="22"/>
    </row>
    <row r="4153" spans="1:8" x14ac:dyDescent="0.25">
      <c r="A4153">
        <v>4152</v>
      </c>
      <c r="B4153">
        <v>2018</v>
      </c>
      <c r="C4153">
        <v>28639</v>
      </c>
      <c r="D4153">
        <v>15177</v>
      </c>
      <c r="E4153" s="2">
        <f t="shared" si="132"/>
        <v>0.52994168790809737</v>
      </c>
      <c r="F4153" s="2">
        <f t="shared" si="133"/>
        <v>-0.63498830130383399</v>
      </c>
      <c r="G4153" s="2"/>
      <c r="H4153" s="22"/>
    </row>
    <row r="4154" spans="1:8" x14ac:dyDescent="0.25">
      <c r="A4154">
        <v>4153</v>
      </c>
      <c r="B4154">
        <v>2018</v>
      </c>
      <c r="C4154">
        <v>25269</v>
      </c>
      <c r="D4154">
        <v>13131</v>
      </c>
      <c r="E4154" s="2">
        <f t="shared" si="132"/>
        <v>0.51964858126558233</v>
      </c>
      <c r="F4154" s="2">
        <f t="shared" si="133"/>
        <v>-0.65460250112446838</v>
      </c>
      <c r="G4154" s="2"/>
      <c r="H4154" s="22"/>
    </row>
    <row r="4155" spans="1:8" x14ac:dyDescent="0.25">
      <c r="A4155">
        <v>4154</v>
      </c>
      <c r="B4155">
        <v>2018</v>
      </c>
      <c r="C4155">
        <v>25751</v>
      </c>
      <c r="D4155">
        <v>13779</v>
      </c>
      <c r="E4155" s="2">
        <f t="shared" si="132"/>
        <v>0.53508601607704553</v>
      </c>
      <c r="F4155" s="2">
        <f t="shared" si="133"/>
        <v>-0.6253277672953782</v>
      </c>
      <c r="G4155" s="2"/>
      <c r="H4155" s="22"/>
    </row>
    <row r="4156" spans="1:8" x14ac:dyDescent="0.25">
      <c r="A4156">
        <v>4155</v>
      </c>
      <c r="B4156">
        <v>2018</v>
      </c>
      <c r="C4156">
        <v>34655</v>
      </c>
      <c r="D4156">
        <v>18187</v>
      </c>
      <c r="E4156" s="2">
        <f t="shared" si="132"/>
        <v>0.52480161592843744</v>
      </c>
      <c r="F4156" s="2">
        <f t="shared" si="133"/>
        <v>-0.64473496222506721</v>
      </c>
      <c r="G4156" s="2"/>
      <c r="H4156" s="22"/>
    </row>
    <row r="4157" spans="1:8" x14ac:dyDescent="0.25">
      <c r="A4157">
        <v>4156</v>
      </c>
      <c r="B4157">
        <v>2018</v>
      </c>
      <c r="C4157">
        <v>26713</v>
      </c>
      <c r="D4157">
        <v>14294</v>
      </c>
      <c r="E4157" s="2">
        <f t="shared" si="132"/>
        <v>0.53509527196496087</v>
      </c>
      <c r="F4157" s="2">
        <f t="shared" si="133"/>
        <v>-0.62531046950103442</v>
      </c>
      <c r="G4157" s="2"/>
      <c r="H4157" s="22"/>
    </row>
    <row r="4158" spans="1:8" x14ac:dyDescent="0.25">
      <c r="A4158">
        <v>4157</v>
      </c>
      <c r="B4158">
        <v>2018</v>
      </c>
      <c r="C4158">
        <v>30083</v>
      </c>
      <c r="D4158">
        <v>15942</v>
      </c>
      <c r="E4158" s="2">
        <f t="shared" si="132"/>
        <v>0.52993384968254498</v>
      </c>
      <c r="F4158" s="2">
        <f t="shared" si="133"/>
        <v>-0.63500309214535178</v>
      </c>
      <c r="G4158" s="2"/>
      <c r="H4158" s="22"/>
    </row>
    <row r="4159" spans="1:8" x14ac:dyDescent="0.25">
      <c r="A4159">
        <v>4158</v>
      </c>
      <c r="B4159">
        <v>2018</v>
      </c>
      <c r="C4159">
        <v>30323</v>
      </c>
      <c r="D4159">
        <v>15757</v>
      </c>
      <c r="E4159" s="2">
        <f t="shared" si="132"/>
        <v>0.5196385581901527</v>
      </c>
      <c r="F4159" s="2">
        <f t="shared" si="133"/>
        <v>-0.65462178949059824</v>
      </c>
      <c r="G4159" s="2"/>
      <c r="H4159" s="22"/>
    </row>
    <row r="4160" spans="1:8" x14ac:dyDescent="0.25">
      <c r="A4160">
        <v>4159</v>
      </c>
      <c r="B4160">
        <v>2018</v>
      </c>
      <c r="C4160">
        <v>32970</v>
      </c>
      <c r="D4160">
        <v>17133</v>
      </c>
      <c r="E4160" s="2">
        <f t="shared" si="132"/>
        <v>0.51965423111919928</v>
      </c>
      <c r="F4160" s="2">
        <f t="shared" si="133"/>
        <v>-0.65459162873280408</v>
      </c>
      <c r="G4160" s="2"/>
      <c r="H4160" s="22"/>
    </row>
    <row r="4161" spans="1:8" x14ac:dyDescent="0.25">
      <c r="A4161">
        <v>4160</v>
      </c>
      <c r="B4161">
        <v>2018</v>
      </c>
      <c r="C4161">
        <v>25751</v>
      </c>
      <c r="D4161">
        <v>14061</v>
      </c>
      <c r="E4161" s="2">
        <f t="shared" si="132"/>
        <v>0.54603704710496681</v>
      </c>
      <c r="F4161" s="2">
        <f t="shared" si="133"/>
        <v>-0.60506845369846551</v>
      </c>
      <c r="G4161" s="2"/>
      <c r="H4161" s="22"/>
    </row>
    <row r="4162" spans="1:8" x14ac:dyDescent="0.25">
      <c r="A4162">
        <v>4161</v>
      </c>
      <c r="B4162">
        <v>2018</v>
      </c>
      <c r="C4162">
        <v>29361</v>
      </c>
      <c r="D4162">
        <v>15877</v>
      </c>
      <c r="E4162" s="2">
        <f t="shared" ref="E4162:E4225" si="134">D4162/C4162</f>
        <v>0.54075133680732945</v>
      </c>
      <c r="F4162" s="2">
        <f t="shared" si="133"/>
        <v>-0.61479574201641773</v>
      </c>
      <c r="G4162" s="2"/>
      <c r="H4162" s="22"/>
    </row>
    <row r="4163" spans="1:8" x14ac:dyDescent="0.25">
      <c r="A4163">
        <v>4162</v>
      </c>
      <c r="B4163">
        <v>2018</v>
      </c>
      <c r="C4163">
        <v>35377</v>
      </c>
      <c r="D4163">
        <v>19316</v>
      </c>
      <c r="E4163" s="2">
        <f t="shared" si="134"/>
        <v>0.54600446617859066</v>
      </c>
      <c r="F4163" s="2">
        <f t="shared" ref="F4163:F4226" si="135">LN(E4163)</f>
        <v>-0.60512812345641787</v>
      </c>
      <c r="G4163" s="2"/>
      <c r="H4163" s="22"/>
    </row>
    <row r="4164" spans="1:8" x14ac:dyDescent="0.25">
      <c r="A4164">
        <v>4163</v>
      </c>
      <c r="B4164">
        <v>2018</v>
      </c>
      <c r="C4164">
        <v>29361</v>
      </c>
      <c r="D4164">
        <v>15723</v>
      </c>
      <c r="E4164" s="2">
        <f t="shared" si="134"/>
        <v>0.53550628384591803</v>
      </c>
      <c r="F4164" s="2">
        <f t="shared" si="135"/>
        <v>-0.62454265462365333</v>
      </c>
      <c r="G4164" s="2"/>
      <c r="H4164" s="22"/>
    </row>
    <row r="4165" spans="1:8" x14ac:dyDescent="0.25">
      <c r="A4165">
        <v>4164</v>
      </c>
      <c r="B4165">
        <v>2018</v>
      </c>
      <c r="C4165">
        <v>32008</v>
      </c>
      <c r="D4165">
        <v>17476</v>
      </c>
      <c r="E4165" s="2">
        <f t="shared" si="134"/>
        <v>0.54598850287428147</v>
      </c>
      <c r="F4165" s="2">
        <f t="shared" si="135"/>
        <v>-0.60515736046574442</v>
      </c>
      <c r="G4165" s="2"/>
      <c r="H4165" s="22"/>
    </row>
    <row r="4166" spans="1:8" x14ac:dyDescent="0.25">
      <c r="A4166">
        <v>4165</v>
      </c>
      <c r="B4166">
        <v>2018</v>
      </c>
      <c r="C4166">
        <v>36099</v>
      </c>
      <c r="D4166">
        <v>19142</v>
      </c>
      <c r="E4166" s="2">
        <f t="shared" si="134"/>
        <v>0.53026399623258258</v>
      </c>
      <c r="F4166" s="2">
        <f t="shared" si="135"/>
        <v>-0.63438029035042054</v>
      </c>
      <c r="G4166" s="2"/>
      <c r="H4166" s="22"/>
    </row>
    <row r="4167" spans="1:8" x14ac:dyDescent="0.25">
      <c r="A4167">
        <v>4166</v>
      </c>
      <c r="B4167">
        <v>2018</v>
      </c>
      <c r="C4167">
        <v>31045</v>
      </c>
      <c r="D4167">
        <v>16462</v>
      </c>
      <c r="E4167" s="2">
        <f t="shared" si="134"/>
        <v>0.53026252214527303</v>
      </c>
      <c r="F4167" s="2">
        <f t="shared" si="135"/>
        <v>-0.63438307026640384</v>
      </c>
      <c r="G4167" s="2"/>
      <c r="H4167" s="22"/>
    </row>
    <row r="4168" spans="1:8" x14ac:dyDescent="0.25">
      <c r="A4168">
        <v>4167</v>
      </c>
      <c r="B4168">
        <v>2018</v>
      </c>
      <c r="C4168">
        <v>28398</v>
      </c>
      <c r="D4168">
        <v>15207</v>
      </c>
      <c r="E4168" s="2">
        <f t="shared" si="134"/>
        <v>0.53549545742657934</v>
      </c>
      <c r="F4168" s="2">
        <f t="shared" si="135"/>
        <v>-0.62456287199384397</v>
      </c>
      <c r="G4168" s="2"/>
      <c r="H4168" s="22"/>
    </row>
    <row r="4169" spans="1:8" x14ac:dyDescent="0.25">
      <c r="A4169">
        <v>4168</v>
      </c>
      <c r="B4169">
        <v>2018</v>
      </c>
      <c r="C4169">
        <v>33692</v>
      </c>
      <c r="D4169">
        <v>18396</v>
      </c>
      <c r="E4169" s="2">
        <f t="shared" si="134"/>
        <v>0.54600498634690731</v>
      </c>
      <c r="F4169" s="2">
        <f t="shared" si="135"/>
        <v>-0.60512717077543987</v>
      </c>
      <c r="G4169" s="2"/>
      <c r="H4169" s="22"/>
    </row>
    <row r="4170" spans="1:8" x14ac:dyDescent="0.25">
      <c r="A4170">
        <v>4169</v>
      </c>
      <c r="B4170">
        <v>2018</v>
      </c>
      <c r="C4170">
        <v>28157</v>
      </c>
      <c r="D4170">
        <v>14930</v>
      </c>
      <c r="E4170" s="2">
        <f t="shared" si="134"/>
        <v>0.53024114784955778</v>
      </c>
      <c r="F4170" s="2">
        <f t="shared" si="135"/>
        <v>-0.63442337997267428</v>
      </c>
      <c r="G4170" s="2"/>
      <c r="H4170" s="22"/>
    </row>
    <row r="4171" spans="1:8" x14ac:dyDescent="0.25">
      <c r="A4171">
        <v>4170</v>
      </c>
      <c r="B4171">
        <v>2018</v>
      </c>
      <c r="C4171">
        <v>33211</v>
      </c>
      <c r="D4171">
        <v>17959</v>
      </c>
      <c r="E4171" s="2">
        <f t="shared" si="134"/>
        <v>0.54075456926921806</v>
      </c>
      <c r="F4171" s="2">
        <f t="shared" si="135"/>
        <v>-0.61478976431094157</v>
      </c>
      <c r="G4171" s="2"/>
      <c r="H4171" s="22"/>
    </row>
    <row r="4172" spans="1:8" x14ac:dyDescent="0.25">
      <c r="A4172">
        <v>4171</v>
      </c>
      <c r="B4172">
        <v>2018</v>
      </c>
      <c r="C4172">
        <v>29842</v>
      </c>
      <c r="D4172">
        <v>15824</v>
      </c>
      <c r="E4172" s="2">
        <f t="shared" si="134"/>
        <v>0.53025936599423629</v>
      </c>
      <c r="F4172" s="2">
        <f t="shared" si="135"/>
        <v>-0.63438902233787364</v>
      </c>
      <c r="G4172" s="2"/>
      <c r="H4172" s="22"/>
    </row>
    <row r="4173" spans="1:8" x14ac:dyDescent="0.25">
      <c r="A4173">
        <v>4172</v>
      </c>
      <c r="B4173">
        <v>2018</v>
      </c>
      <c r="C4173">
        <v>28639</v>
      </c>
      <c r="D4173">
        <v>15336</v>
      </c>
      <c r="E4173" s="2">
        <f t="shared" si="134"/>
        <v>0.53549355773595442</v>
      </c>
      <c r="F4173" s="2">
        <f t="shared" si="135"/>
        <v>-0.62456641953839953</v>
      </c>
      <c r="G4173" s="2"/>
      <c r="H4173" s="22"/>
    </row>
    <row r="4174" spans="1:8" x14ac:dyDescent="0.25">
      <c r="A4174">
        <v>4173</v>
      </c>
      <c r="B4174">
        <v>2018</v>
      </c>
      <c r="C4174">
        <v>25269</v>
      </c>
      <c r="D4174">
        <v>13802</v>
      </c>
      <c r="E4174" s="2">
        <f t="shared" si="134"/>
        <v>0.54620285725592621</v>
      </c>
      <c r="F4174" s="2">
        <f t="shared" si="135"/>
        <v>-0.60476483880292631</v>
      </c>
      <c r="G4174" s="2"/>
      <c r="H4174" s="22"/>
    </row>
    <row r="4175" spans="1:8" x14ac:dyDescent="0.25">
      <c r="A4175">
        <v>4174</v>
      </c>
      <c r="B4175">
        <v>2018</v>
      </c>
      <c r="C4175">
        <v>33452</v>
      </c>
      <c r="D4175">
        <v>18093</v>
      </c>
      <c r="E4175" s="2">
        <f t="shared" si="134"/>
        <v>0.54086452230060977</v>
      </c>
      <c r="F4175" s="2">
        <f t="shared" si="135"/>
        <v>-0.61458645238232001</v>
      </c>
      <c r="G4175" s="2"/>
      <c r="H4175" s="22"/>
    </row>
    <row r="4176" spans="1:8" x14ac:dyDescent="0.25">
      <c r="A4176">
        <v>4175</v>
      </c>
      <c r="B4176">
        <v>2018</v>
      </c>
      <c r="C4176">
        <v>33933</v>
      </c>
      <c r="D4176">
        <v>18898</v>
      </c>
      <c r="E4176" s="2">
        <f t="shared" si="134"/>
        <v>0.55692099136533757</v>
      </c>
      <c r="F4176" s="2">
        <f t="shared" si="135"/>
        <v>-0.58533189585691958</v>
      </c>
      <c r="G4176" s="2"/>
      <c r="H4176" s="22"/>
    </row>
    <row r="4177" spans="1:8" x14ac:dyDescent="0.25">
      <c r="A4177">
        <v>4176</v>
      </c>
      <c r="B4177">
        <v>2018</v>
      </c>
      <c r="C4177">
        <v>30323</v>
      </c>
      <c r="D4177">
        <v>16725</v>
      </c>
      <c r="E4177" s="2">
        <f t="shared" si="134"/>
        <v>0.55156152095768884</v>
      </c>
      <c r="F4177" s="2">
        <f t="shared" si="135"/>
        <v>-0.59500189445621465</v>
      </c>
      <c r="G4177" s="2"/>
      <c r="H4177" s="22"/>
    </row>
    <row r="4178" spans="1:8" x14ac:dyDescent="0.25">
      <c r="A4178">
        <v>4177</v>
      </c>
      <c r="B4178">
        <v>2018</v>
      </c>
      <c r="C4178">
        <v>25751</v>
      </c>
      <c r="D4178">
        <v>13927</v>
      </c>
      <c r="E4178" s="2">
        <f t="shared" si="134"/>
        <v>0.54083336569453611</v>
      </c>
      <c r="F4178" s="2">
        <f t="shared" si="135"/>
        <v>-0.61464405923618937</v>
      </c>
      <c r="G4178" s="2"/>
      <c r="H4178" s="22"/>
    </row>
    <row r="4179" spans="1:8" x14ac:dyDescent="0.25">
      <c r="A4179">
        <v>4178</v>
      </c>
      <c r="B4179">
        <v>2018</v>
      </c>
      <c r="C4179">
        <v>25991</v>
      </c>
      <c r="D4179">
        <v>14057</v>
      </c>
      <c r="E4179" s="2">
        <f t="shared" si="134"/>
        <v>0.54084106036705015</v>
      </c>
      <c r="F4179" s="2">
        <f t="shared" si="135"/>
        <v>-0.61462983190062748</v>
      </c>
      <c r="G4179" s="2"/>
      <c r="H4179" s="22"/>
    </row>
    <row r="4180" spans="1:8" x14ac:dyDescent="0.25">
      <c r="A4180">
        <v>4179</v>
      </c>
      <c r="B4180">
        <v>2018</v>
      </c>
      <c r="C4180">
        <v>33692</v>
      </c>
      <c r="D4180">
        <v>18223</v>
      </c>
      <c r="E4180" s="2">
        <f t="shared" si="134"/>
        <v>0.54087023625786534</v>
      </c>
      <c r="F4180" s="2">
        <f t="shared" si="135"/>
        <v>-0.61457588794919915</v>
      </c>
      <c r="G4180" s="2"/>
      <c r="H4180" s="22"/>
    </row>
    <row r="4181" spans="1:8" x14ac:dyDescent="0.25">
      <c r="A4181">
        <v>4180</v>
      </c>
      <c r="B4181">
        <v>2018</v>
      </c>
      <c r="C4181">
        <v>36099</v>
      </c>
      <c r="D4181">
        <v>19525</v>
      </c>
      <c r="E4181" s="2">
        <f t="shared" si="134"/>
        <v>0.54087370841297544</v>
      </c>
      <c r="F4181" s="2">
        <f t="shared" si="135"/>
        <v>-0.61456946839838555</v>
      </c>
      <c r="G4181" s="2"/>
      <c r="H4181" s="22"/>
    </row>
    <row r="4182" spans="1:8" x14ac:dyDescent="0.25">
      <c r="A4182">
        <v>4181</v>
      </c>
      <c r="B4182">
        <v>2018</v>
      </c>
      <c r="C4182">
        <v>26713</v>
      </c>
      <c r="D4182">
        <v>14448</v>
      </c>
      <c r="E4182" s="2">
        <f t="shared" si="134"/>
        <v>0.54086025530640514</v>
      </c>
      <c r="F4182" s="2">
        <f t="shared" si="135"/>
        <v>-0.61459434162419191</v>
      </c>
      <c r="G4182" s="2"/>
      <c r="H4182" s="22"/>
    </row>
    <row r="4183" spans="1:8" x14ac:dyDescent="0.25">
      <c r="A4183">
        <v>4182</v>
      </c>
      <c r="B4183">
        <v>2018</v>
      </c>
      <c r="C4183">
        <v>27917</v>
      </c>
      <c r="D4183">
        <v>15547</v>
      </c>
      <c r="E4183" s="2">
        <f t="shared" si="134"/>
        <v>0.55690081312461936</v>
      </c>
      <c r="F4183" s="2">
        <f t="shared" si="135"/>
        <v>-0.58536812829668516</v>
      </c>
      <c r="G4183" s="2"/>
      <c r="H4183" s="22"/>
    </row>
    <row r="4184" spans="1:8" x14ac:dyDescent="0.25">
      <c r="A4184">
        <v>4183</v>
      </c>
      <c r="B4184">
        <v>2018</v>
      </c>
      <c r="C4184">
        <v>32730</v>
      </c>
      <c r="D4184">
        <v>17877</v>
      </c>
      <c r="E4184" s="2">
        <f t="shared" si="134"/>
        <v>0.54619615032080659</v>
      </c>
      <c r="F4184" s="2">
        <f t="shared" si="135"/>
        <v>-0.60477711808013757</v>
      </c>
      <c r="G4184" s="2"/>
      <c r="H4184" s="22"/>
    </row>
    <row r="4185" spans="1:8" x14ac:dyDescent="0.25">
      <c r="A4185">
        <v>4184</v>
      </c>
      <c r="B4185">
        <v>2018</v>
      </c>
      <c r="C4185">
        <v>29120</v>
      </c>
      <c r="D4185">
        <v>16217</v>
      </c>
      <c r="E4185" s="2">
        <f t="shared" si="134"/>
        <v>0.55690247252747249</v>
      </c>
      <c r="F4185" s="2">
        <f t="shared" si="135"/>
        <v>-0.585365148591248</v>
      </c>
      <c r="G4185" s="2"/>
      <c r="H4185" s="22"/>
    </row>
    <row r="4186" spans="1:8" x14ac:dyDescent="0.25">
      <c r="A4186">
        <v>4185</v>
      </c>
      <c r="B4186">
        <v>2018</v>
      </c>
      <c r="C4186">
        <v>34655</v>
      </c>
      <c r="D4186">
        <v>19111</v>
      </c>
      <c r="E4186" s="2">
        <f t="shared" si="134"/>
        <v>0.5514644351464435</v>
      </c>
      <c r="F4186" s="2">
        <f t="shared" si="135"/>
        <v>-0.59517792986310381</v>
      </c>
      <c r="G4186" s="2"/>
      <c r="H4186" s="22"/>
    </row>
    <row r="4187" spans="1:8" x14ac:dyDescent="0.25">
      <c r="A4187">
        <v>4186</v>
      </c>
      <c r="B4187">
        <v>2018</v>
      </c>
      <c r="C4187">
        <v>28639</v>
      </c>
      <c r="D4187">
        <v>16106</v>
      </c>
      <c r="E4187" s="2">
        <f t="shared" si="134"/>
        <v>0.56237997136771534</v>
      </c>
      <c r="F4187" s="2">
        <f t="shared" si="135"/>
        <v>-0.57557755190838966</v>
      </c>
      <c r="G4187" s="2"/>
      <c r="H4187" s="22"/>
    </row>
    <row r="4188" spans="1:8" x14ac:dyDescent="0.25">
      <c r="A4188">
        <v>4187</v>
      </c>
      <c r="B4188">
        <v>2018</v>
      </c>
      <c r="C4188">
        <v>27676</v>
      </c>
      <c r="D4188">
        <v>15262</v>
      </c>
      <c r="E4188" s="2">
        <f t="shared" si="134"/>
        <v>0.55145252204075734</v>
      </c>
      <c r="F4188" s="2">
        <f t="shared" si="135"/>
        <v>-0.59519953276912319</v>
      </c>
      <c r="G4188" s="2"/>
      <c r="H4188" s="22"/>
    </row>
    <row r="4189" spans="1:8" x14ac:dyDescent="0.25">
      <c r="A4189">
        <v>4188</v>
      </c>
      <c r="B4189">
        <v>2018</v>
      </c>
      <c r="C4189">
        <v>32248</v>
      </c>
      <c r="D4189">
        <v>18312</v>
      </c>
      <c r="E4189" s="2">
        <f t="shared" si="134"/>
        <v>0.56784916894070947</v>
      </c>
      <c r="F4189" s="2">
        <f t="shared" si="135"/>
        <v>-0.56589944316459917</v>
      </c>
      <c r="G4189" s="2"/>
      <c r="H4189" s="22"/>
    </row>
    <row r="4190" spans="1:8" x14ac:dyDescent="0.25">
      <c r="A4190">
        <v>4189</v>
      </c>
      <c r="B4190">
        <v>2018</v>
      </c>
      <c r="C4190">
        <v>28879</v>
      </c>
      <c r="D4190">
        <v>16083</v>
      </c>
      <c r="E4190" s="2">
        <f t="shared" si="134"/>
        <v>0.55690986530004505</v>
      </c>
      <c r="F4190" s="2">
        <f t="shared" si="135"/>
        <v>-0.58535187387283871</v>
      </c>
      <c r="G4190" s="2"/>
      <c r="H4190" s="22"/>
    </row>
    <row r="4191" spans="1:8" x14ac:dyDescent="0.25">
      <c r="A4191">
        <v>4190</v>
      </c>
      <c r="B4191">
        <v>2018</v>
      </c>
      <c r="C4191">
        <v>27195</v>
      </c>
      <c r="D4191">
        <v>15145</v>
      </c>
      <c r="E4191" s="2">
        <f t="shared" si="134"/>
        <v>0.55690384261812831</v>
      </c>
      <c r="F4191" s="2">
        <f t="shared" si="135"/>
        <v>-0.58536268839572347</v>
      </c>
      <c r="G4191" s="2"/>
      <c r="H4191" s="22"/>
    </row>
    <row r="4192" spans="1:8" x14ac:dyDescent="0.25">
      <c r="A4192">
        <v>4191</v>
      </c>
      <c r="B4192">
        <v>2018</v>
      </c>
      <c r="C4192">
        <v>32248</v>
      </c>
      <c r="D4192">
        <v>17784</v>
      </c>
      <c r="E4192" s="2">
        <f t="shared" si="134"/>
        <v>0.5514760605308856</v>
      </c>
      <c r="F4192" s="2">
        <f t="shared" si="135"/>
        <v>-0.59515684915296929</v>
      </c>
      <c r="G4192" s="2"/>
      <c r="H4192" s="22"/>
    </row>
    <row r="4193" spans="1:8" x14ac:dyDescent="0.25">
      <c r="A4193">
        <v>4192</v>
      </c>
      <c r="B4193">
        <v>2018</v>
      </c>
      <c r="C4193">
        <v>31045</v>
      </c>
      <c r="D4193">
        <v>17120</v>
      </c>
      <c r="E4193" s="2">
        <f t="shared" si="134"/>
        <v>0.55145756160412307</v>
      </c>
      <c r="F4193" s="2">
        <f t="shared" si="135"/>
        <v>-0.59519039410326002</v>
      </c>
      <c r="G4193" s="2"/>
      <c r="H4193" s="22"/>
    </row>
    <row r="4194" spans="1:8" x14ac:dyDescent="0.25">
      <c r="A4194">
        <v>4193</v>
      </c>
      <c r="B4194">
        <v>2018</v>
      </c>
      <c r="C4194">
        <v>32248</v>
      </c>
      <c r="D4194">
        <v>18136</v>
      </c>
      <c r="E4194" s="2">
        <f t="shared" si="134"/>
        <v>0.56239146613743485</v>
      </c>
      <c r="F4194" s="2">
        <f t="shared" si="135"/>
        <v>-0.57555711260963682</v>
      </c>
      <c r="G4194" s="2"/>
      <c r="H4194" s="22"/>
    </row>
    <row r="4195" spans="1:8" x14ac:dyDescent="0.25">
      <c r="A4195">
        <v>4194</v>
      </c>
      <c r="B4195">
        <v>2018</v>
      </c>
      <c r="C4195">
        <v>25751</v>
      </c>
      <c r="D4195">
        <v>14482</v>
      </c>
      <c r="E4195" s="2">
        <f t="shared" si="134"/>
        <v>0.56238592676012578</v>
      </c>
      <c r="F4195" s="2">
        <f t="shared" si="135"/>
        <v>-0.5755669623405153</v>
      </c>
      <c r="G4195" s="2"/>
      <c r="H4195" s="22"/>
    </row>
    <row r="4196" spans="1:8" x14ac:dyDescent="0.25">
      <c r="A4196">
        <v>4195</v>
      </c>
      <c r="B4196">
        <v>2018</v>
      </c>
      <c r="C4196">
        <v>31045</v>
      </c>
      <c r="D4196">
        <v>17628</v>
      </c>
      <c r="E4196" s="2">
        <f t="shared" si="134"/>
        <v>0.56782090513770334</v>
      </c>
      <c r="F4196" s="2">
        <f t="shared" si="135"/>
        <v>-0.5659492178371156</v>
      </c>
      <c r="G4196" s="2"/>
      <c r="H4196" s="22"/>
    </row>
    <row r="4197" spans="1:8" x14ac:dyDescent="0.25">
      <c r="A4197">
        <v>4196</v>
      </c>
      <c r="B4197">
        <v>2018</v>
      </c>
      <c r="C4197">
        <v>29842</v>
      </c>
      <c r="D4197">
        <v>17106</v>
      </c>
      <c r="E4197" s="2">
        <f t="shared" si="134"/>
        <v>0.57321895315327387</v>
      </c>
      <c r="F4197" s="2">
        <f t="shared" si="135"/>
        <v>-0.55648751805964003</v>
      </c>
      <c r="G4197" s="2"/>
      <c r="H4197" s="22"/>
    </row>
    <row r="4198" spans="1:8" x14ac:dyDescent="0.25">
      <c r="A4198">
        <v>4197</v>
      </c>
      <c r="B4198">
        <v>2018</v>
      </c>
      <c r="C4198">
        <v>27435</v>
      </c>
      <c r="D4198">
        <v>15573</v>
      </c>
      <c r="E4198" s="2">
        <f t="shared" si="134"/>
        <v>0.5676325861126299</v>
      </c>
      <c r="F4198" s="2">
        <f t="shared" si="135"/>
        <v>-0.56628092499773697</v>
      </c>
      <c r="G4198" s="2"/>
      <c r="H4198" s="22"/>
    </row>
    <row r="4199" spans="1:8" x14ac:dyDescent="0.25">
      <c r="A4199">
        <v>4198</v>
      </c>
      <c r="B4199">
        <v>2018</v>
      </c>
      <c r="C4199">
        <v>27917</v>
      </c>
      <c r="D4199">
        <v>16002</v>
      </c>
      <c r="E4199" s="2">
        <f t="shared" si="134"/>
        <v>0.57319912598058531</v>
      </c>
      <c r="F4199" s="2">
        <f t="shared" si="135"/>
        <v>-0.55652210783635658</v>
      </c>
      <c r="G4199" s="2"/>
      <c r="H4199" s="22"/>
    </row>
    <row r="4200" spans="1:8" x14ac:dyDescent="0.25">
      <c r="A4200">
        <v>4199</v>
      </c>
      <c r="B4200">
        <v>2018</v>
      </c>
      <c r="C4200">
        <v>25751</v>
      </c>
      <c r="D4200">
        <v>14617</v>
      </c>
      <c r="E4200" s="2">
        <f t="shared" si="134"/>
        <v>0.5676284416139179</v>
      </c>
      <c r="F4200" s="2">
        <f t="shared" si="135"/>
        <v>-0.56628822639998855</v>
      </c>
      <c r="G4200" s="2"/>
      <c r="H4200" s="22"/>
    </row>
    <row r="4201" spans="1:8" x14ac:dyDescent="0.25">
      <c r="A4201">
        <v>4200</v>
      </c>
      <c r="B4201">
        <v>2018</v>
      </c>
      <c r="C4201">
        <v>29120</v>
      </c>
      <c r="D4201">
        <v>17172</v>
      </c>
      <c r="E4201" s="2">
        <f t="shared" si="134"/>
        <v>0.58969780219780221</v>
      </c>
      <c r="F4201" s="2">
        <f t="shared" si="135"/>
        <v>-0.52814507296617108</v>
      </c>
      <c r="G4201" s="2"/>
      <c r="H4201" s="22"/>
    </row>
    <row r="4202" spans="1:8" x14ac:dyDescent="0.25">
      <c r="A4202">
        <v>4201</v>
      </c>
      <c r="B4202">
        <v>2018</v>
      </c>
      <c r="C4202">
        <v>34655</v>
      </c>
      <c r="D4202">
        <v>20042</v>
      </c>
      <c r="E4202" s="2">
        <f t="shared" si="134"/>
        <v>0.57832924541913144</v>
      </c>
      <c r="F4202" s="2">
        <f t="shared" si="135"/>
        <v>-0.54761194373381084</v>
      </c>
      <c r="G4202" s="2"/>
      <c r="H4202" s="22"/>
    </row>
    <row r="4203" spans="1:8" x14ac:dyDescent="0.25">
      <c r="A4203">
        <v>4202</v>
      </c>
      <c r="B4203">
        <v>2018</v>
      </c>
      <c r="C4203">
        <v>30804</v>
      </c>
      <c r="D4203">
        <v>17990</v>
      </c>
      <c r="E4203" s="2">
        <f t="shared" si="134"/>
        <v>0.58401506297883388</v>
      </c>
      <c r="F4203" s="2">
        <f t="shared" si="135"/>
        <v>-0.53782850371456203</v>
      </c>
      <c r="G4203" s="2"/>
      <c r="H4203" s="22"/>
    </row>
    <row r="4204" spans="1:8" x14ac:dyDescent="0.25">
      <c r="A4204">
        <v>4203</v>
      </c>
      <c r="B4204">
        <v>2018</v>
      </c>
      <c r="C4204">
        <v>29601</v>
      </c>
      <c r="D4204">
        <v>16951</v>
      </c>
      <c r="E4204" s="2">
        <f t="shared" si="134"/>
        <v>0.57264957264957261</v>
      </c>
      <c r="F4204" s="2">
        <f t="shared" si="135"/>
        <v>-0.55748131540679013</v>
      </c>
      <c r="G4204" s="2"/>
      <c r="H4204" s="22"/>
    </row>
    <row r="4205" spans="1:8" x14ac:dyDescent="0.25">
      <c r="A4205">
        <v>4204</v>
      </c>
      <c r="B4205">
        <v>2018</v>
      </c>
      <c r="C4205">
        <v>30804</v>
      </c>
      <c r="D4205">
        <v>18165</v>
      </c>
      <c r="E4205" s="2">
        <f t="shared" si="134"/>
        <v>0.58969614335800546</v>
      </c>
      <c r="F4205" s="2">
        <f t="shared" si="135"/>
        <v>-0.52814788600383833</v>
      </c>
      <c r="G4205" s="2"/>
      <c r="H4205" s="22"/>
    </row>
    <row r="4206" spans="1:8" x14ac:dyDescent="0.25">
      <c r="A4206">
        <v>4205</v>
      </c>
      <c r="B4206">
        <v>2018</v>
      </c>
      <c r="C4206">
        <v>30804</v>
      </c>
      <c r="D4206">
        <v>17990</v>
      </c>
      <c r="E4206" s="2">
        <f t="shared" si="134"/>
        <v>0.58401506297883388</v>
      </c>
      <c r="F4206" s="2">
        <f t="shared" si="135"/>
        <v>-0.53782850371456203</v>
      </c>
      <c r="G4206" s="2"/>
      <c r="H4206" s="22"/>
    </row>
    <row r="4207" spans="1:8" x14ac:dyDescent="0.25">
      <c r="A4207">
        <v>4206</v>
      </c>
      <c r="B4207">
        <v>2018</v>
      </c>
      <c r="C4207">
        <v>25269</v>
      </c>
      <c r="D4207">
        <v>14471</v>
      </c>
      <c r="E4207" s="2">
        <f t="shared" si="134"/>
        <v>0.57267798488266253</v>
      </c>
      <c r="F4207" s="2">
        <f t="shared" si="135"/>
        <v>-0.55743170124548069</v>
      </c>
      <c r="G4207" s="2"/>
      <c r="H4207" s="22"/>
    </row>
    <row r="4208" spans="1:8" x14ac:dyDescent="0.25">
      <c r="A4208">
        <v>4207</v>
      </c>
      <c r="B4208">
        <v>2018</v>
      </c>
      <c r="C4208">
        <v>36099</v>
      </c>
      <c r="D4208">
        <v>21082</v>
      </c>
      <c r="E4208" s="2">
        <f t="shared" si="134"/>
        <v>0.58400509709410231</v>
      </c>
      <c r="F4208" s="2">
        <f t="shared" si="135"/>
        <v>-0.53784556829113783</v>
      </c>
      <c r="G4208" s="2"/>
      <c r="H4208" s="22"/>
    </row>
    <row r="4209" spans="1:8" x14ac:dyDescent="0.25">
      <c r="A4209">
        <v>4208</v>
      </c>
      <c r="B4209">
        <v>2018</v>
      </c>
      <c r="C4209">
        <v>28879</v>
      </c>
      <c r="D4209">
        <v>17029</v>
      </c>
      <c r="E4209" s="2">
        <f t="shared" si="134"/>
        <v>0.58966723224488382</v>
      </c>
      <c r="F4209" s="2">
        <f t="shared" si="135"/>
        <v>-0.52819691434188165</v>
      </c>
      <c r="G4209" s="2"/>
      <c r="H4209" s="22"/>
    </row>
    <row r="4210" spans="1:8" x14ac:dyDescent="0.25">
      <c r="A4210">
        <v>4209</v>
      </c>
      <c r="B4210">
        <v>2018</v>
      </c>
      <c r="C4210">
        <v>35618</v>
      </c>
      <c r="D4210">
        <v>20599</v>
      </c>
      <c r="E4210" s="2">
        <f t="shared" si="134"/>
        <v>0.57833118086360824</v>
      </c>
      <c r="F4210" s="2">
        <f t="shared" si="135"/>
        <v>-0.54760859712588206</v>
      </c>
      <c r="G4210" s="2"/>
      <c r="H4210" s="22"/>
    </row>
    <row r="4211" spans="1:8" x14ac:dyDescent="0.25">
      <c r="A4211">
        <v>4210</v>
      </c>
      <c r="B4211">
        <v>2018</v>
      </c>
      <c r="C4211">
        <v>29120</v>
      </c>
      <c r="D4211">
        <v>17172</v>
      </c>
      <c r="E4211" s="2">
        <f t="shared" si="134"/>
        <v>0.58969780219780221</v>
      </c>
      <c r="F4211" s="2">
        <f t="shared" si="135"/>
        <v>-0.52814507296617108</v>
      </c>
      <c r="G4211" s="2"/>
      <c r="H4211" s="22"/>
    </row>
    <row r="4212" spans="1:8" x14ac:dyDescent="0.25">
      <c r="A4212">
        <v>4211</v>
      </c>
      <c r="B4212">
        <v>2018</v>
      </c>
      <c r="C4212">
        <v>28398</v>
      </c>
      <c r="D4212">
        <v>16585</v>
      </c>
      <c r="E4212" s="2">
        <f t="shared" si="134"/>
        <v>0.58402000140854993</v>
      </c>
      <c r="F4212" s="2">
        <f t="shared" si="135"/>
        <v>-0.53782004775315018</v>
      </c>
      <c r="G4212" s="2"/>
      <c r="H4212" s="22"/>
    </row>
    <row r="4213" spans="1:8" x14ac:dyDescent="0.25">
      <c r="A4213">
        <v>4212</v>
      </c>
      <c r="B4213">
        <v>2018</v>
      </c>
      <c r="C4213">
        <v>35618</v>
      </c>
      <c r="D4213">
        <v>20802</v>
      </c>
      <c r="E4213" s="2">
        <f t="shared" si="134"/>
        <v>0.58403054635296758</v>
      </c>
      <c r="F4213" s="2">
        <f t="shared" si="135"/>
        <v>-0.53780199212287261</v>
      </c>
      <c r="G4213" s="2"/>
      <c r="H4213" s="22"/>
    </row>
    <row r="4214" spans="1:8" x14ac:dyDescent="0.25">
      <c r="A4214">
        <v>4213</v>
      </c>
      <c r="B4214">
        <v>2018</v>
      </c>
      <c r="C4214">
        <v>32248</v>
      </c>
      <c r="D4214">
        <v>18467</v>
      </c>
      <c r="E4214" s="2">
        <f t="shared" si="134"/>
        <v>0.5726556685685934</v>
      </c>
      <c r="F4214" s="2">
        <f t="shared" si="135"/>
        <v>-0.55747067035112907</v>
      </c>
      <c r="G4214" s="2"/>
      <c r="H4214" s="22"/>
    </row>
    <row r="4215" spans="1:8" x14ac:dyDescent="0.25">
      <c r="A4215">
        <v>4214</v>
      </c>
      <c r="B4215">
        <v>2018</v>
      </c>
      <c r="C4215">
        <v>35858</v>
      </c>
      <c r="D4215">
        <v>20941</v>
      </c>
      <c r="E4215" s="2">
        <f t="shared" si="134"/>
        <v>0.58399799207987058</v>
      </c>
      <c r="F4215" s="2">
        <f t="shared" si="135"/>
        <v>-0.53785773437922035</v>
      </c>
      <c r="G4215" s="2"/>
      <c r="H4215" s="22"/>
    </row>
    <row r="4216" spans="1:8" x14ac:dyDescent="0.25">
      <c r="A4216">
        <v>4215</v>
      </c>
      <c r="B4216">
        <v>2018</v>
      </c>
      <c r="C4216">
        <v>35377</v>
      </c>
      <c r="D4216">
        <v>20661</v>
      </c>
      <c r="E4216" s="2">
        <f t="shared" si="134"/>
        <v>0.58402351810498343</v>
      </c>
      <c r="F4216" s="2">
        <f t="shared" si="135"/>
        <v>-0.53781402623704266</v>
      </c>
      <c r="G4216" s="2"/>
      <c r="H4216" s="22"/>
    </row>
    <row r="4217" spans="1:8" x14ac:dyDescent="0.25">
      <c r="A4217">
        <v>4216</v>
      </c>
      <c r="B4217">
        <v>2018</v>
      </c>
      <c r="C4217">
        <v>32970</v>
      </c>
      <c r="D4217">
        <v>19068</v>
      </c>
      <c r="E4217" s="2">
        <f t="shared" si="134"/>
        <v>0.57834394904458597</v>
      </c>
      <c r="F4217" s="2">
        <f t="shared" si="135"/>
        <v>-0.54758651974106043</v>
      </c>
      <c r="G4217" s="2"/>
      <c r="H4217" s="22"/>
    </row>
    <row r="4218" spans="1:8" x14ac:dyDescent="0.25">
      <c r="A4218">
        <v>4217</v>
      </c>
      <c r="B4218">
        <v>2018</v>
      </c>
      <c r="C4218">
        <v>31045</v>
      </c>
      <c r="D4218">
        <v>18307</v>
      </c>
      <c r="E4218" s="2">
        <f t="shared" si="134"/>
        <v>0.5896923820260912</v>
      </c>
      <c r="F4218" s="2">
        <f t="shared" si="135"/>
        <v>-0.52815426444797842</v>
      </c>
      <c r="G4218" s="2"/>
      <c r="H4218" s="22"/>
    </row>
    <row r="4219" spans="1:8" x14ac:dyDescent="0.25">
      <c r="A4219">
        <v>4218</v>
      </c>
      <c r="B4219">
        <v>2018</v>
      </c>
      <c r="C4219">
        <v>30804</v>
      </c>
      <c r="D4219">
        <v>17815</v>
      </c>
      <c r="E4219" s="2">
        <f t="shared" si="134"/>
        <v>0.5783339825996624</v>
      </c>
      <c r="F4219" s="2">
        <f t="shared" si="135"/>
        <v>-0.54760375261920424</v>
      </c>
      <c r="G4219" s="2"/>
      <c r="H4219" s="22"/>
    </row>
    <row r="4220" spans="1:8" x14ac:dyDescent="0.25">
      <c r="A4220">
        <v>4219</v>
      </c>
      <c r="B4220">
        <v>2018</v>
      </c>
      <c r="C4220">
        <v>33452</v>
      </c>
      <c r="D4220">
        <v>19346</v>
      </c>
      <c r="E4220" s="2">
        <f t="shared" si="134"/>
        <v>0.57832117661126392</v>
      </c>
      <c r="F4220" s="2">
        <f t="shared" si="135"/>
        <v>-0.54762589575892406</v>
      </c>
      <c r="G4220" s="2"/>
      <c r="H4220" s="22"/>
    </row>
    <row r="4221" spans="1:8" x14ac:dyDescent="0.25">
      <c r="A4221">
        <v>4220</v>
      </c>
      <c r="B4221">
        <v>2018</v>
      </c>
      <c r="C4221">
        <v>31767</v>
      </c>
      <c r="D4221">
        <v>19080</v>
      </c>
      <c r="E4221" s="2">
        <f t="shared" si="134"/>
        <v>0.60062328831806588</v>
      </c>
      <c r="F4221" s="2">
        <f t="shared" si="135"/>
        <v>-0.50978734909628665</v>
      </c>
      <c r="G4221" s="2"/>
      <c r="H4221" s="22"/>
    </row>
    <row r="4222" spans="1:8" x14ac:dyDescent="0.25">
      <c r="A4222">
        <v>4221</v>
      </c>
      <c r="B4222">
        <v>2018</v>
      </c>
      <c r="C4222">
        <v>28157</v>
      </c>
      <c r="D4222">
        <v>16586</v>
      </c>
      <c r="E4222" s="2">
        <f t="shared" si="134"/>
        <v>0.58905423162979009</v>
      </c>
      <c r="F4222" s="2">
        <f t="shared" si="135"/>
        <v>-0.52923702549476126</v>
      </c>
      <c r="G4222" s="2"/>
      <c r="H4222" s="22"/>
    </row>
    <row r="4223" spans="1:8" x14ac:dyDescent="0.25">
      <c r="A4223">
        <v>4222</v>
      </c>
      <c r="B4223">
        <v>2018</v>
      </c>
      <c r="C4223">
        <v>29601</v>
      </c>
      <c r="D4223">
        <v>17607</v>
      </c>
      <c r="E4223" s="2">
        <f t="shared" si="134"/>
        <v>0.5948109861153339</v>
      </c>
      <c r="F4223" s="2">
        <f t="shared" si="135"/>
        <v>-0.5195115942988322</v>
      </c>
      <c r="G4223" s="2"/>
      <c r="H4223" s="22"/>
    </row>
    <row r="4224" spans="1:8" x14ac:dyDescent="0.25">
      <c r="A4224">
        <v>4223</v>
      </c>
      <c r="B4224">
        <v>2018</v>
      </c>
      <c r="C4224">
        <v>28157</v>
      </c>
      <c r="D4224">
        <v>16423</v>
      </c>
      <c r="E4224" s="2">
        <f t="shared" si="134"/>
        <v>0.58326526263451361</v>
      </c>
      <c r="F4224" s="2">
        <f t="shared" si="135"/>
        <v>-0.5391132001683494</v>
      </c>
      <c r="G4224" s="2"/>
      <c r="H4224" s="22"/>
    </row>
    <row r="4225" spans="1:8" x14ac:dyDescent="0.25">
      <c r="A4225">
        <v>4224</v>
      </c>
      <c r="B4225">
        <v>2018</v>
      </c>
      <c r="C4225">
        <v>27435</v>
      </c>
      <c r="D4225">
        <v>16161</v>
      </c>
      <c r="E4225" s="2">
        <f t="shared" si="134"/>
        <v>0.58906506287588845</v>
      </c>
      <c r="F4225" s="2">
        <f t="shared" si="135"/>
        <v>-0.52921863814443237</v>
      </c>
      <c r="G4225" s="2"/>
      <c r="H4225" s="22"/>
    </row>
    <row r="4226" spans="1:8" x14ac:dyDescent="0.25">
      <c r="A4226">
        <v>4225</v>
      </c>
      <c r="B4226">
        <v>2018</v>
      </c>
      <c r="C4226">
        <v>31526</v>
      </c>
      <c r="D4226">
        <v>18935</v>
      </c>
      <c r="E4226" s="2">
        <f t="shared" ref="E4226:E4289" si="136">D4226/C4226</f>
        <v>0.60061536509547675</v>
      </c>
      <c r="F4226" s="2">
        <f t="shared" si="135"/>
        <v>-0.50980054085059245</v>
      </c>
      <c r="G4226" s="2"/>
      <c r="H4226" s="22"/>
    </row>
    <row r="4227" spans="1:8" x14ac:dyDescent="0.25">
      <c r="A4227">
        <v>4226</v>
      </c>
      <c r="B4227">
        <v>2018</v>
      </c>
      <c r="C4227">
        <v>31526</v>
      </c>
      <c r="D4227">
        <v>18935</v>
      </c>
      <c r="E4227" s="2">
        <f t="shared" si="136"/>
        <v>0.60061536509547675</v>
      </c>
      <c r="F4227" s="2">
        <f t="shared" ref="F4227:F4290" si="137">LN(E4227)</f>
        <v>-0.50980054085059245</v>
      </c>
      <c r="G4227" s="2"/>
      <c r="H4227" s="22"/>
    </row>
    <row r="4228" spans="1:8" x14ac:dyDescent="0.25">
      <c r="A4228">
        <v>4227</v>
      </c>
      <c r="B4228">
        <v>2018</v>
      </c>
      <c r="C4228">
        <v>30323</v>
      </c>
      <c r="D4228">
        <v>18037</v>
      </c>
      <c r="E4228" s="2">
        <f t="shared" si="136"/>
        <v>0.59482900768393632</v>
      </c>
      <c r="F4228" s="2">
        <f t="shared" si="137"/>
        <v>-0.51948129678244459</v>
      </c>
      <c r="G4228" s="2"/>
      <c r="H4228" s="22"/>
    </row>
    <row r="4229" spans="1:8" x14ac:dyDescent="0.25">
      <c r="A4229">
        <v>4228</v>
      </c>
      <c r="B4229">
        <v>2018</v>
      </c>
      <c r="C4229">
        <v>35858</v>
      </c>
      <c r="D4229">
        <v>21506</v>
      </c>
      <c r="E4229" s="2">
        <f t="shared" si="136"/>
        <v>0.59975458753974009</v>
      </c>
      <c r="F4229" s="2">
        <f t="shared" si="137"/>
        <v>-0.5112347282049009</v>
      </c>
      <c r="G4229" s="2"/>
      <c r="H4229" s="22"/>
    </row>
    <row r="4230" spans="1:8" x14ac:dyDescent="0.25">
      <c r="A4230">
        <v>4229</v>
      </c>
      <c r="B4230">
        <v>2018</v>
      </c>
      <c r="C4230">
        <v>32970</v>
      </c>
      <c r="D4230">
        <v>20162</v>
      </c>
      <c r="E4230" s="2">
        <f t="shared" si="136"/>
        <v>0.6115256293600243</v>
      </c>
      <c r="F4230" s="2">
        <f t="shared" si="137"/>
        <v>-0.49179841245188982</v>
      </c>
      <c r="G4230" s="2"/>
      <c r="H4230" s="22"/>
    </row>
    <row r="4231" spans="1:8" x14ac:dyDescent="0.25">
      <c r="A4231">
        <v>4230</v>
      </c>
      <c r="B4231">
        <v>2018</v>
      </c>
      <c r="C4231">
        <v>32970</v>
      </c>
      <c r="D4231">
        <v>19580</v>
      </c>
      <c r="E4231" s="2">
        <f t="shared" si="136"/>
        <v>0.59387321807703974</v>
      </c>
      <c r="F4231" s="2">
        <f t="shared" si="137"/>
        <v>-0.52108941998127534</v>
      </c>
      <c r="G4231" s="2"/>
      <c r="H4231" s="22"/>
    </row>
    <row r="4232" spans="1:8" x14ac:dyDescent="0.25">
      <c r="A4232">
        <v>4231</v>
      </c>
      <c r="B4232">
        <v>2018</v>
      </c>
      <c r="C4232">
        <v>32730</v>
      </c>
      <c r="D4232">
        <v>19438</v>
      </c>
      <c r="E4232" s="2">
        <f t="shared" si="136"/>
        <v>0.5938893981057134</v>
      </c>
      <c r="F4232" s="2">
        <f t="shared" si="137"/>
        <v>-0.52106217543181033</v>
      </c>
      <c r="G4232" s="2"/>
      <c r="H4232" s="22"/>
    </row>
    <row r="4233" spans="1:8" x14ac:dyDescent="0.25">
      <c r="A4233">
        <v>4232</v>
      </c>
      <c r="B4233">
        <v>2018</v>
      </c>
      <c r="C4233">
        <v>27676</v>
      </c>
      <c r="D4233">
        <v>16599</v>
      </c>
      <c r="E4233" s="2">
        <f t="shared" si="136"/>
        <v>0.59976152623211443</v>
      </c>
      <c r="F4233" s="2">
        <f t="shared" si="137"/>
        <v>-0.51122315905248228</v>
      </c>
      <c r="G4233" s="2"/>
      <c r="H4233" s="22"/>
    </row>
    <row r="4234" spans="1:8" x14ac:dyDescent="0.25">
      <c r="A4234">
        <v>4233</v>
      </c>
      <c r="B4234">
        <v>2018</v>
      </c>
      <c r="C4234">
        <v>31286</v>
      </c>
      <c r="D4234">
        <v>18580</v>
      </c>
      <c r="E4234" s="2">
        <f t="shared" si="136"/>
        <v>0.59387585501502271</v>
      </c>
      <c r="F4234" s="2">
        <f t="shared" si="137"/>
        <v>-0.52108497975388601</v>
      </c>
      <c r="G4234" s="2"/>
      <c r="H4234" s="22"/>
    </row>
    <row r="4235" spans="1:8" x14ac:dyDescent="0.25">
      <c r="A4235">
        <v>4234</v>
      </c>
      <c r="B4235">
        <v>2018</v>
      </c>
      <c r="C4235">
        <v>35858</v>
      </c>
      <c r="D4235">
        <v>21928</v>
      </c>
      <c r="E4235" s="2">
        <f t="shared" si="136"/>
        <v>0.61152323052038593</v>
      </c>
      <c r="F4235" s="2">
        <f t="shared" si="137"/>
        <v>-0.4918023351727509</v>
      </c>
      <c r="G4235" s="2"/>
      <c r="H4235" s="22"/>
    </row>
    <row r="4236" spans="1:8" x14ac:dyDescent="0.25">
      <c r="A4236">
        <v>4235</v>
      </c>
      <c r="B4236">
        <v>2018</v>
      </c>
      <c r="C4236">
        <v>30564</v>
      </c>
      <c r="D4236">
        <v>18510</v>
      </c>
      <c r="E4236" s="2">
        <f t="shared" si="136"/>
        <v>0.60561444837063216</v>
      </c>
      <c r="F4236" s="2">
        <f t="shared" si="137"/>
        <v>-0.501511719199914</v>
      </c>
      <c r="G4236" s="2"/>
      <c r="H4236" s="22"/>
    </row>
    <row r="4237" spans="1:8" x14ac:dyDescent="0.25">
      <c r="A4237">
        <v>4236</v>
      </c>
      <c r="B4237">
        <v>2018</v>
      </c>
      <c r="C4237">
        <v>31045</v>
      </c>
      <c r="D4237">
        <v>18802</v>
      </c>
      <c r="E4237" s="2">
        <f t="shared" si="136"/>
        <v>0.6056369785794814</v>
      </c>
      <c r="F4237" s="2">
        <f t="shared" si="137"/>
        <v>-0.501474517660497</v>
      </c>
      <c r="G4237" s="2"/>
      <c r="H4237" s="22"/>
    </row>
    <row r="4238" spans="1:8" x14ac:dyDescent="0.25">
      <c r="A4238">
        <v>4237</v>
      </c>
      <c r="B4238">
        <v>2018</v>
      </c>
      <c r="C4238">
        <v>30083</v>
      </c>
      <c r="D4238">
        <v>18725</v>
      </c>
      <c r="E4238" s="2">
        <f t="shared" si="136"/>
        <v>0.62244457002293652</v>
      </c>
      <c r="F4238" s="2">
        <f t="shared" si="137"/>
        <v>-0.47410069874780014</v>
      </c>
      <c r="G4238" s="2"/>
      <c r="H4238" s="22"/>
    </row>
    <row r="4239" spans="1:8" x14ac:dyDescent="0.25">
      <c r="A4239">
        <v>4238</v>
      </c>
      <c r="B4239">
        <v>2018</v>
      </c>
      <c r="C4239">
        <v>25751</v>
      </c>
      <c r="D4239">
        <v>15566</v>
      </c>
      <c r="E4239" s="2">
        <f t="shared" si="136"/>
        <v>0.60448137936390822</v>
      </c>
      <c r="F4239" s="2">
        <f t="shared" si="137"/>
        <v>-0.50338441276994783</v>
      </c>
      <c r="G4239" s="2"/>
      <c r="H4239" s="22"/>
    </row>
    <row r="4240" spans="1:8" x14ac:dyDescent="0.25">
      <c r="A4240">
        <v>4239</v>
      </c>
      <c r="B4240">
        <v>2018</v>
      </c>
      <c r="C4240">
        <v>32730</v>
      </c>
      <c r="D4240">
        <v>20177</v>
      </c>
      <c r="E4240" s="2">
        <f t="shared" si="136"/>
        <v>0.61646807210510235</v>
      </c>
      <c r="F4240" s="2">
        <f t="shared" si="137"/>
        <v>-0.48374874668054824</v>
      </c>
      <c r="G4240" s="2"/>
      <c r="H4240" s="22"/>
    </row>
    <row r="4241" spans="1:8" x14ac:dyDescent="0.25">
      <c r="A4241">
        <v>4240</v>
      </c>
      <c r="B4241">
        <v>2018</v>
      </c>
      <c r="C4241">
        <v>34174</v>
      </c>
      <c r="D4241">
        <v>21067</v>
      </c>
      <c r="E4241" s="2">
        <f t="shared" si="136"/>
        <v>0.61646280798267694</v>
      </c>
      <c r="F4241" s="2">
        <f t="shared" si="137"/>
        <v>-0.48375728588174832</v>
      </c>
      <c r="G4241" s="2"/>
      <c r="H4241" s="22"/>
    </row>
    <row r="4242" spans="1:8" x14ac:dyDescent="0.25">
      <c r="A4242">
        <v>4241</v>
      </c>
      <c r="B4242">
        <v>2018</v>
      </c>
      <c r="C4242">
        <v>35858</v>
      </c>
      <c r="D4242">
        <v>21675</v>
      </c>
      <c r="E4242" s="2">
        <f t="shared" si="136"/>
        <v>0.6044676222879134</v>
      </c>
      <c r="F4242" s="2">
        <f t="shared" si="137"/>
        <v>-0.50340717150663006</v>
      </c>
      <c r="G4242" s="2"/>
      <c r="H4242" s="22"/>
    </row>
    <row r="4243" spans="1:8" x14ac:dyDescent="0.25">
      <c r="A4243">
        <v>4242</v>
      </c>
      <c r="B4243">
        <v>2018</v>
      </c>
      <c r="C4243">
        <v>34174</v>
      </c>
      <c r="D4243">
        <v>21271</v>
      </c>
      <c r="E4243" s="2">
        <f t="shared" si="136"/>
        <v>0.62243225844209049</v>
      </c>
      <c r="F4243" s="2">
        <f t="shared" si="137"/>
        <v>-0.47412047834456816</v>
      </c>
      <c r="G4243" s="2"/>
      <c r="H4243" s="22"/>
    </row>
    <row r="4244" spans="1:8" x14ac:dyDescent="0.25">
      <c r="A4244">
        <v>4243</v>
      </c>
      <c r="B4244">
        <v>2018</v>
      </c>
      <c r="C4244">
        <v>29601</v>
      </c>
      <c r="D4244">
        <v>18424</v>
      </c>
      <c r="E4244" s="2">
        <f t="shared" si="136"/>
        <v>0.62241140502010073</v>
      </c>
      <c r="F4244" s="2">
        <f t="shared" si="137"/>
        <v>-0.47415398202475512</v>
      </c>
      <c r="G4244" s="2"/>
      <c r="H4244" s="22"/>
    </row>
    <row r="4245" spans="1:8" x14ac:dyDescent="0.25">
      <c r="A4245">
        <v>4244</v>
      </c>
      <c r="B4245">
        <v>2018</v>
      </c>
      <c r="C4245">
        <v>33452</v>
      </c>
      <c r="D4245">
        <v>20221</v>
      </c>
      <c r="E4245" s="2">
        <f t="shared" si="136"/>
        <v>0.60447805811311728</v>
      </c>
      <c r="F4245" s="2">
        <f t="shared" si="137"/>
        <v>-0.50338990716568677</v>
      </c>
      <c r="G4245" s="2"/>
      <c r="H4245" s="22"/>
    </row>
    <row r="4246" spans="1:8" x14ac:dyDescent="0.25">
      <c r="A4246">
        <v>4245</v>
      </c>
      <c r="B4246">
        <v>2018</v>
      </c>
      <c r="C4246">
        <v>27917</v>
      </c>
      <c r="D4246">
        <v>17172</v>
      </c>
      <c r="E4246" s="2">
        <f t="shared" si="136"/>
        <v>0.6151090733244976</v>
      </c>
      <c r="F4246" s="2">
        <f t="shared" si="137"/>
        <v>-0.48595567190197464</v>
      </c>
      <c r="G4246" s="2"/>
      <c r="H4246" s="22"/>
    </row>
    <row r="4247" spans="1:8" x14ac:dyDescent="0.25">
      <c r="A4247">
        <v>4246</v>
      </c>
      <c r="B4247">
        <v>2018</v>
      </c>
      <c r="C4247">
        <v>28879</v>
      </c>
      <c r="D4247">
        <v>17939</v>
      </c>
      <c r="E4247" s="2">
        <f t="shared" si="136"/>
        <v>0.62117801862945388</v>
      </c>
      <c r="F4247" s="2">
        <f t="shared" si="137"/>
        <v>-0.47613757366939574</v>
      </c>
      <c r="G4247" s="2"/>
      <c r="H4247" s="22"/>
    </row>
    <row r="4248" spans="1:8" x14ac:dyDescent="0.25">
      <c r="A4248">
        <v>4247</v>
      </c>
      <c r="B4248">
        <v>2018</v>
      </c>
      <c r="C4248">
        <v>34174</v>
      </c>
      <c r="D4248">
        <v>21437</v>
      </c>
      <c r="E4248" s="2">
        <f t="shared" si="136"/>
        <v>0.62728975244337803</v>
      </c>
      <c r="F4248" s="2">
        <f t="shared" si="137"/>
        <v>-0.46634671998708299</v>
      </c>
      <c r="G4248" s="2"/>
      <c r="H4248" s="22"/>
    </row>
    <row r="4249" spans="1:8" x14ac:dyDescent="0.25">
      <c r="A4249">
        <v>4248</v>
      </c>
      <c r="B4249">
        <v>2018</v>
      </c>
      <c r="C4249">
        <v>33933</v>
      </c>
      <c r="D4249">
        <v>21286</v>
      </c>
      <c r="E4249" s="2">
        <f t="shared" si="136"/>
        <v>0.62729496360475057</v>
      </c>
      <c r="F4249" s="2">
        <f t="shared" si="137"/>
        <v>-0.46633841259850112</v>
      </c>
      <c r="G4249" s="2"/>
      <c r="H4249" s="22"/>
    </row>
    <row r="4250" spans="1:8" x14ac:dyDescent="0.25">
      <c r="A4250">
        <v>4249</v>
      </c>
      <c r="B4250">
        <v>2018</v>
      </c>
      <c r="C4250">
        <v>25991</v>
      </c>
      <c r="D4250">
        <v>16145</v>
      </c>
      <c r="E4250" s="2">
        <f t="shared" si="136"/>
        <v>0.62117656111730979</v>
      </c>
      <c r="F4250" s="2">
        <f t="shared" si="137"/>
        <v>-0.47613992004001787</v>
      </c>
      <c r="G4250" s="2"/>
      <c r="H4250" s="22"/>
    </row>
    <row r="4251" spans="1:8" x14ac:dyDescent="0.25">
      <c r="A4251">
        <v>4250</v>
      </c>
      <c r="B4251">
        <v>2018</v>
      </c>
      <c r="C4251">
        <v>33211</v>
      </c>
      <c r="D4251">
        <v>20630</v>
      </c>
      <c r="E4251" s="2">
        <f t="shared" si="136"/>
        <v>0.6211797296076601</v>
      </c>
      <c r="F4251" s="2">
        <f t="shared" si="137"/>
        <v>-0.4761348192643805</v>
      </c>
      <c r="G4251" s="2"/>
      <c r="H4251" s="22"/>
    </row>
    <row r="4252" spans="1:8" x14ac:dyDescent="0.25">
      <c r="A4252">
        <v>4251</v>
      </c>
      <c r="B4252">
        <v>2018</v>
      </c>
      <c r="C4252">
        <v>27917</v>
      </c>
      <c r="D4252">
        <v>17813</v>
      </c>
      <c r="E4252" s="2">
        <f t="shared" si="136"/>
        <v>0.63806999319411106</v>
      </c>
      <c r="F4252" s="2">
        <f t="shared" si="137"/>
        <v>-0.44930729445394096</v>
      </c>
      <c r="G4252" s="2"/>
      <c r="H4252" s="22"/>
    </row>
    <row r="4253" spans="1:8" x14ac:dyDescent="0.25">
      <c r="A4253">
        <v>4252</v>
      </c>
      <c r="B4253">
        <v>2018</v>
      </c>
      <c r="C4253">
        <v>34896</v>
      </c>
      <c r="D4253">
        <v>22266</v>
      </c>
      <c r="E4253" s="2">
        <f t="shared" si="136"/>
        <v>0.63806740027510311</v>
      </c>
      <c r="F4253" s="2">
        <f t="shared" si="137"/>
        <v>-0.4493113581527578</v>
      </c>
      <c r="G4253" s="2"/>
      <c r="H4253" s="22"/>
    </row>
    <row r="4254" spans="1:8" x14ac:dyDescent="0.25">
      <c r="A4254">
        <v>4253</v>
      </c>
      <c r="B4254">
        <v>2018</v>
      </c>
      <c r="C4254">
        <v>29361</v>
      </c>
      <c r="D4254">
        <v>18735</v>
      </c>
      <c r="E4254" s="2">
        <f t="shared" si="136"/>
        <v>0.63809134566261372</v>
      </c>
      <c r="F4254" s="2">
        <f t="shared" si="137"/>
        <v>-0.44927383086614137</v>
      </c>
      <c r="G4254" s="2"/>
      <c r="H4254" s="22"/>
    </row>
    <row r="4255" spans="1:8" x14ac:dyDescent="0.25">
      <c r="A4255">
        <v>4254</v>
      </c>
      <c r="B4255">
        <v>2018</v>
      </c>
      <c r="C4255">
        <v>26954</v>
      </c>
      <c r="D4255">
        <v>17032</v>
      </c>
      <c r="E4255" s="2">
        <f t="shared" si="136"/>
        <v>0.63189137048304522</v>
      </c>
      <c r="F4255" s="2">
        <f t="shared" si="137"/>
        <v>-0.45903778175578908</v>
      </c>
      <c r="G4255" s="2"/>
      <c r="H4255" s="22"/>
    </row>
    <row r="4256" spans="1:8" x14ac:dyDescent="0.25">
      <c r="A4256">
        <v>4255</v>
      </c>
      <c r="B4256">
        <v>2018</v>
      </c>
      <c r="C4256">
        <v>28879</v>
      </c>
      <c r="D4256">
        <v>18606</v>
      </c>
      <c r="E4256" s="2">
        <f t="shared" si="136"/>
        <v>0.64427438623221023</v>
      </c>
      <c r="F4256" s="2">
        <f t="shared" si="137"/>
        <v>-0.43963057803998234</v>
      </c>
      <c r="G4256" s="2"/>
      <c r="H4256" s="22"/>
    </row>
    <row r="4257" spans="1:8" x14ac:dyDescent="0.25">
      <c r="A4257">
        <v>4256</v>
      </c>
      <c r="B4257">
        <v>2018</v>
      </c>
      <c r="C4257">
        <v>32489</v>
      </c>
      <c r="D4257">
        <v>20328</v>
      </c>
      <c r="E4257" s="2">
        <f t="shared" si="136"/>
        <v>0.62568869463510723</v>
      </c>
      <c r="F4257" s="2">
        <f t="shared" si="137"/>
        <v>-0.4689023244883333</v>
      </c>
      <c r="G4257" s="2"/>
      <c r="H4257" s="22"/>
    </row>
    <row r="4258" spans="1:8" x14ac:dyDescent="0.25">
      <c r="A4258">
        <v>4257</v>
      </c>
      <c r="B4258">
        <v>2018</v>
      </c>
      <c r="C4258">
        <v>35858</v>
      </c>
      <c r="D4258">
        <v>23102</v>
      </c>
      <c r="E4258" s="2">
        <f t="shared" si="136"/>
        <v>0.6442634837414245</v>
      </c>
      <c r="F4258" s="2">
        <f t="shared" si="137"/>
        <v>-0.43964750030674693</v>
      </c>
      <c r="G4258" s="2"/>
      <c r="H4258" s="22"/>
    </row>
    <row r="4259" spans="1:8" x14ac:dyDescent="0.25">
      <c r="A4259">
        <v>4258</v>
      </c>
      <c r="B4259">
        <v>2018</v>
      </c>
      <c r="C4259">
        <v>34896</v>
      </c>
      <c r="D4259">
        <v>22050</v>
      </c>
      <c r="E4259" s="2">
        <f t="shared" si="136"/>
        <v>0.63187757909215958</v>
      </c>
      <c r="F4259" s="2">
        <f t="shared" si="137"/>
        <v>-0.45905960756641823</v>
      </c>
      <c r="G4259" s="2"/>
      <c r="H4259" s="22"/>
    </row>
    <row r="4260" spans="1:8" x14ac:dyDescent="0.25">
      <c r="A4260">
        <v>4259</v>
      </c>
      <c r="B4260">
        <v>2018</v>
      </c>
      <c r="C4260">
        <v>32970</v>
      </c>
      <c r="D4260">
        <v>20629</v>
      </c>
      <c r="E4260" s="2">
        <f t="shared" si="136"/>
        <v>0.62569002123142248</v>
      </c>
      <c r="F4260" s="2">
        <f t="shared" si="137"/>
        <v>-0.46890020427276874</v>
      </c>
      <c r="G4260" s="2"/>
      <c r="H4260" s="22"/>
    </row>
    <row r="4261" spans="1:8" x14ac:dyDescent="0.25">
      <c r="A4261">
        <v>4260</v>
      </c>
      <c r="B4261">
        <v>2018</v>
      </c>
      <c r="C4261">
        <v>31286</v>
      </c>
      <c r="D4261">
        <v>20157</v>
      </c>
      <c r="E4261" s="2">
        <f t="shared" si="136"/>
        <v>0.64428178738093711</v>
      </c>
      <c r="F4261" s="2">
        <f t="shared" si="137"/>
        <v>-0.43961909053345599</v>
      </c>
      <c r="G4261" s="2"/>
      <c r="H4261" s="22"/>
    </row>
    <row r="4262" spans="1:8" x14ac:dyDescent="0.25">
      <c r="A4262">
        <v>4261</v>
      </c>
      <c r="B4262">
        <v>2018</v>
      </c>
      <c r="C4262">
        <v>33452</v>
      </c>
      <c r="D4262">
        <v>21707</v>
      </c>
      <c r="E4262" s="2">
        <f t="shared" si="136"/>
        <v>0.64889991629797916</v>
      </c>
      <c r="F4262" s="2">
        <f t="shared" si="137"/>
        <v>-0.43247678634565417</v>
      </c>
      <c r="G4262" s="2"/>
      <c r="H4262" s="22"/>
    </row>
    <row r="4263" spans="1:8" x14ac:dyDescent="0.25">
      <c r="A4263">
        <v>4262</v>
      </c>
      <c r="B4263">
        <v>2018</v>
      </c>
      <c r="C4263">
        <v>31767</v>
      </c>
      <c r="D4263">
        <v>20413</v>
      </c>
      <c r="E4263" s="2">
        <f t="shared" si="136"/>
        <v>0.64258507255957442</v>
      </c>
      <c r="F4263" s="2">
        <f t="shared" si="137"/>
        <v>-0.44225606232498005</v>
      </c>
      <c r="G4263" s="2"/>
      <c r="H4263" s="22"/>
    </row>
    <row r="4264" spans="1:8" x14ac:dyDescent="0.25">
      <c r="A4264">
        <v>4263</v>
      </c>
      <c r="B4264">
        <v>2018</v>
      </c>
      <c r="C4264">
        <v>29361</v>
      </c>
      <c r="D4264">
        <v>19052</v>
      </c>
      <c r="E4264" s="2">
        <f t="shared" si="136"/>
        <v>0.64888798065460984</v>
      </c>
      <c r="F4264" s="2">
        <f t="shared" si="137"/>
        <v>-0.43249518017317823</v>
      </c>
      <c r="G4264" s="2"/>
      <c r="H4264" s="22"/>
    </row>
    <row r="4265" spans="1:8" x14ac:dyDescent="0.25">
      <c r="A4265">
        <v>4264</v>
      </c>
      <c r="B4265">
        <v>2018</v>
      </c>
      <c r="C4265">
        <v>32730</v>
      </c>
      <c r="D4265">
        <v>20826</v>
      </c>
      <c r="E4265" s="2">
        <f t="shared" si="136"/>
        <v>0.6362969752520623</v>
      </c>
      <c r="F4265" s="2">
        <f t="shared" si="137"/>
        <v>-0.45208988240538495</v>
      </c>
      <c r="G4265" s="2"/>
      <c r="H4265" s="22"/>
    </row>
    <row r="4266" spans="1:8" x14ac:dyDescent="0.25">
      <c r="A4266">
        <v>4265</v>
      </c>
      <c r="B4266">
        <v>2018</v>
      </c>
      <c r="C4266">
        <v>29601</v>
      </c>
      <c r="D4266">
        <v>19022</v>
      </c>
      <c r="E4266" s="2">
        <f t="shared" si="136"/>
        <v>0.64261342522212084</v>
      </c>
      <c r="F4266" s="2">
        <f t="shared" si="137"/>
        <v>-0.4422119404829456</v>
      </c>
      <c r="G4266" s="2"/>
      <c r="H4266" s="22"/>
    </row>
    <row r="4267" spans="1:8" x14ac:dyDescent="0.25">
      <c r="A4267">
        <v>4266</v>
      </c>
      <c r="B4267">
        <v>2018</v>
      </c>
      <c r="C4267">
        <v>25751</v>
      </c>
      <c r="D4267">
        <v>16872</v>
      </c>
      <c r="E4267" s="2">
        <f t="shared" si="136"/>
        <v>0.65519785639392647</v>
      </c>
      <c r="F4267" s="2">
        <f t="shared" si="137"/>
        <v>-0.42281801813067077</v>
      </c>
      <c r="G4267" s="2"/>
      <c r="H4267" s="22"/>
    </row>
    <row r="4268" spans="1:8" x14ac:dyDescent="0.25">
      <c r="A4268">
        <v>4267</v>
      </c>
      <c r="B4268">
        <v>2018</v>
      </c>
      <c r="C4268">
        <v>28639</v>
      </c>
      <c r="D4268">
        <v>18765</v>
      </c>
      <c r="E4268" s="2">
        <f t="shared" si="136"/>
        <v>0.65522539194804286</v>
      </c>
      <c r="F4268" s="2">
        <f t="shared" si="137"/>
        <v>-0.42277599269475868</v>
      </c>
      <c r="G4268" s="2"/>
      <c r="H4268" s="22"/>
    </row>
    <row r="4269" spans="1:8" x14ac:dyDescent="0.25">
      <c r="A4269">
        <v>4268</v>
      </c>
      <c r="B4269">
        <v>2018</v>
      </c>
      <c r="C4269">
        <v>29601</v>
      </c>
      <c r="D4269">
        <v>19395</v>
      </c>
      <c r="E4269" s="2">
        <f t="shared" si="136"/>
        <v>0.6552143508665248</v>
      </c>
      <c r="F4269" s="2">
        <f t="shared" si="137"/>
        <v>-0.42279284365120878</v>
      </c>
      <c r="G4269" s="2"/>
      <c r="H4269" s="22"/>
    </row>
    <row r="4270" spans="1:8" x14ac:dyDescent="0.25">
      <c r="A4270">
        <v>4269</v>
      </c>
      <c r="B4270">
        <v>2018</v>
      </c>
      <c r="C4270">
        <v>32248</v>
      </c>
      <c r="D4270">
        <v>20925</v>
      </c>
      <c r="E4270" s="2">
        <f t="shared" si="136"/>
        <v>0.64887744976432649</v>
      </c>
      <c r="F4270" s="2">
        <f t="shared" si="137"/>
        <v>-0.43251140943932564</v>
      </c>
      <c r="G4270" s="2"/>
      <c r="H4270" s="22"/>
    </row>
    <row r="4271" spans="1:8" x14ac:dyDescent="0.25">
      <c r="A4271">
        <v>4270</v>
      </c>
      <c r="B4271">
        <v>2018</v>
      </c>
      <c r="C4271">
        <v>33211</v>
      </c>
      <c r="D4271">
        <v>21697</v>
      </c>
      <c r="E4271" s="2">
        <f t="shared" si="136"/>
        <v>0.65330763903525935</v>
      </c>
      <c r="F4271" s="2">
        <f t="shared" si="137"/>
        <v>-0.42570714420630629</v>
      </c>
      <c r="G4271" s="2"/>
      <c r="H4271" s="22"/>
    </row>
    <row r="4272" spans="1:8" x14ac:dyDescent="0.25">
      <c r="A4272">
        <v>4271</v>
      </c>
      <c r="B4272">
        <v>2018</v>
      </c>
      <c r="C4272">
        <v>30323</v>
      </c>
      <c r="D4272">
        <v>19810</v>
      </c>
      <c r="E4272" s="2">
        <f t="shared" si="136"/>
        <v>0.65329947564554958</v>
      </c>
      <c r="F4272" s="2">
        <f t="shared" si="137"/>
        <v>-0.42571963976004717</v>
      </c>
      <c r="G4272" s="2"/>
      <c r="H4272" s="22"/>
    </row>
    <row r="4273" spans="1:8" x14ac:dyDescent="0.25">
      <c r="A4273">
        <v>4272</v>
      </c>
      <c r="B4273">
        <v>2018</v>
      </c>
      <c r="C4273">
        <v>33933</v>
      </c>
      <c r="D4273">
        <v>22169</v>
      </c>
      <c r="E4273" s="2">
        <f t="shared" si="136"/>
        <v>0.65331683022426545</v>
      </c>
      <c r="F4273" s="2">
        <f t="shared" si="137"/>
        <v>-0.42569307560553765</v>
      </c>
      <c r="G4273" s="2"/>
      <c r="H4273" s="22"/>
    </row>
    <row r="4274" spans="1:8" x14ac:dyDescent="0.25">
      <c r="A4274">
        <v>4273</v>
      </c>
      <c r="B4274">
        <v>2018</v>
      </c>
      <c r="C4274">
        <v>34655</v>
      </c>
      <c r="D4274">
        <v>22419</v>
      </c>
      <c r="E4274" s="2">
        <f t="shared" si="136"/>
        <v>0.64691963641610162</v>
      </c>
      <c r="F4274" s="2">
        <f t="shared" si="137"/>
        <v>-0.43553320175368521</v>
      </c>
      <c r="G4274" s="2"/>
      <c r="H4274" s="22"/>
    </row>
    <row r="4275" spans="1:8" x14ac:dyDescent="0.25">
      <c r="A4275">
        <v>4274</v>
      </c>
      <c r="B4275">
        <v>2018</v>
      </c>
      <c r="C4275">
        <v>31767</v>
      </c>
      <c r="D4275">
        <v>20551</v>
      </c>
      <c r="E4275" s="2">
        <f t="shared" si="136"/>
        <v>0.64692920326124592</v>
      </c>
      <c r="F4275" s="2">
        <f t="shared" si="137"/>
        <v>-0.43551841355764387</v>
      </c>
      <c r="G4275" s="2"/>
      <c r="H4275" s="22"/>
    </row>
    <row r="4276" spans="1:8" x14ac:dyDescent="0.25">
      <c r="A4276">
        <v>4275</v>
      </c>
      <c r="B4276">
        <v>2018</v>
      </c>
      <c r="C4276">
        <v>35858</v>
      </c>
      <c r="D4276">
        <v>23885</v>
      </c>
      <c r="E4276" s="2">
        <f t="shared" si="136"/>
        <v>0.66609961514864191</v>
      </c>
      <c r="F4276" s="2">
        <f t="shared" si="137"/>
        <v>-0.40631604733131027</v>
      </c>
      <c r="G4276" s="2"/>
      <c r="H4276" s="22"/>
    </row>
    <row r="4277" spans="1:8" x14ac:dyDescent="0.25">
      <c r="A4277">
        <v>4276</v>
      </c>
      <c r="B4277">
        <v>2018</v>
      </c>
      <c r="C4277">
        <v>35136</v>
      </c>
      <c r="D4277">
        <v>22729</v>
      </c>
      <c r="E4277" s="2">
        <f t="shared" si="136"/>
        <v>0.64688638433515477</v>
      </c>
      <c r="F4277" s="2">
        <f t="shared" si="137"/>
        <v>-0.43558460371104329</v>
      </c>
      <c r="G4277" s="2"/>
      <c r="H4277" s="22"/>
    </row>
    <row r="4278" spans="1:8" x14ac:dyDescent="0.25">
      <c r="A4278">
        <v>4277</v>
      </c>
      <c r="B4278">
        <v>2018</v>
      </c>
      <c r="C4278">
        <v>36099</v>
      </c>
      <c r="D4278">
        <v>24046</v>
      </c>
      <c r="E4278" s="2">
        <f t="shared" si="136"/>
        <v>0.66611263469902215</v>
      </c>
      <c r="F4278" s="2">
        <f t="shared" si="137"/>
        <v>-0.40629650157141778</v>
      </c>
      <c r="G4278" s="2"/>
      <c r="H4278" s="22"/>
    </row>
    <row r="4279" spans="1:8" x14ac:dyDescent="0.25">
      <c r="A4279">
        <v>4278</v>
      </c>
      <c r="B4279">
        <v>2018</v>
      </c>
      <c r="C4279">
        <v>33692</v>
      </c>
      <c r="D4279">
        <v>22592</v>
      </c>
      <c r="E4279" s="2">
        <f t="shared" si="136"/>
        <v>0.67054493648343816</v>
      </c>
      <c r="F4279" s="2">
        <f t="shared" si="137"/>
        <v>-0.39966455914228577</v>
      </c>
      <c r="G4279" s="2"/>
      <c r="H4279" s="22"/>
    </row>
    <row r="4280" spans="1:8" x14ac:dyDescent="0.25">
      <c r="A4280">
        <v>4279</v>
      </c>
      <c r="B4280">
        <v>2018</v>
      </c>
      <c r="C4280">
        <v>34174</v>
      </c>
      <c r="D4280">
        <v>22915</v>
      </c>
      <c r="E4280" s="2">
        <f t="shared" si="136"/>
        <v>0.67053900626207052</v>
      </c>
      <c r="F4280" s="2">
        <f t="shared" si="137"/>
        <v>-0.39967340306499433</v>
      </c>
      <c r="G4280" s="2"/>
      <c r="H4280" s="22"/>
    </row>
    <row r="4281" spans="1:8" x14ac:dyDescent="0.25">
      <c r="A4281">
        <v>4280</v>
      </c>
      <c r="B4281">
        <v>2018</v>
      </c>
      <c r="C4281">
        <v>33933</v>
      </c>
      <c r="D4281">
        <v>22311</v>
      </c>
      <c r="E4281" s="2">
        <f t="shared" si="136"/>
        <v>0.65750154716647513</v>
      </c>
      <c r="F4281" s="2">
        <f t="shared" si="137"/>
        <v>-0.41930816182808084</v>
      </c>
      <c r="G4281" s="2"/>
      <c r="H4281" s="22"/>
    </row>
    <row r="4282" spans="1:8" x14ac:dyDescent="0.25">
      <c r="A4282">
        <v>4281</v>
      </c>
      <c r="B4282">
        <v>2018</v>
      </c>
      <c r="C4282">
        <v>28879</v>
      </c>
      <c r="D4282">
        <v>19552</v>
      </c>
      <c r="E4282" s="2">
        <f t="shared" si="136"/>
        <v>0.67703175317704911</v>
      </c>
      <c r="F4282" s="2">
        <f t="shared" si="137"/>
        <v>-0.39003710439716432</v>
      </c>
      <c r="G4282" s="2"/>
      <c r="H4282" s="22"/>
    </row>
    <row r="4283" spans="1:8" x14ac:dyDescent="0.25">
      <c r="A4283">
        <v>4282</v>
      </c>
      <c r="B4283">
        <v>2018</v>
      </c>
      <c r="C4283">
        <v>31526</v>
      </c>
      <c r="D4283">
        <v>20934</v>
      </c>
      <c r="E4283" s="2">
        <f t="shared" si="136"/>
        <v>0.66402334580980782</v>
      </c>
      <c r="F4283" s="2">
        <f t="shared" si="137"/>
        <v>-0.4094379707716585</v>
      </c>
      <c r="G4283" s="2"/>
      <c r="H4283" s="22"/>
    </row>
    <row r="4284" spans="1:8" x14ac:dyDescent="0.25">
      <c r="A4284">
        <v>4283</v>
      </c>
      <c r="B4284">
        <v>2018</v>
      </c>
      <c r="C4284">
        <v>34896</v>
      </c>
      <c r="D4284">
        <v>23399</v>
      </c>
      <c r="E4284" s="2">
        <f t="shared" si="136"/>
        <v>0.67053530490600644</v>
      </c>
      <c r="F4284" s="2">
        <f t="shared" si="137"/>
        <v>-0.39967892305152047</v>
      </c>
      <c r="G4284" s="2"/>
      <c r="H4284" s="22"/>
    </row>
    <row r="4285" spans="1:8" x14ac:dyDescent="0.25">
      <c r="A4285">
        <v>4284</v>
      </c>
      <c r="B4285">
        <v>2018</v>
      </c>
      <c r="C4285">
        <v>36099</v>
      </c>
      <c r="D4285">
        <v>23970</v>
      </c>
      <c r="E4285" s="2">
        <f t="shared" si="136"/>
        <v>0.66400731322197293</v>
      </c>
      <c r="F4285" s="2">
        <f t="shared" si="137"/>
        <v>-0.40946211567784219</v>
      </c>
      <c r="G4285" s="2"/>
      <c r="H4285" s="22"/>
    </row>
    <row r="4286" spans="1:8" x14ac:dyDescent="0.25">
      <c r="A4286">
        <v>4285</v>
      </c>
      <c r="B4286">
        <v>2018</v>
      </c>
      <c r="C4286">
        <v>34174</v>
      </c>
      <c r="D4286">
        <v>23137</v>
      </c>
      <c r="E4286" s="2">
        <f t="shared" si="136"/>
        <v>0.67703517293849125</v>
      </c>
      <c r="F4286" s="2">
        <f t="shared" si="137"/>
        <v>-0.39003205330053653</v>
      </c>
      <c r="G4286" s="2"/>
      <c r="H4286" s="22"/>
    </row>
    <row r="4287" spans="1:8" x14ac:dyDescent="0.25">
      <c r="A4287">
        <v>4286</v>
      </c>
      <c r="B4287">
        <v>2018</v>
      </c>
      <c r="C4287">
        <v>28157</v>
      </c>
      <c r="D4287">
        <v>18696</v>
      </c>
      <c r="E4287" s="2">
        <f t="shared" si="136"/>
        <v>0.6639911922434919</v>
      </c>
      <c r="F4287" s="2">
        <f t="shared" si="137"/>
        <v>-0.40948639428721634</v>
      </c>
      <c r="G4287" s="2"/>
      <c r="H4287" s="22"/>
    </row>
    <row r="4288" spans="1:8" x14ac:dyDescent="0.25">
      <c r="A4288">
        <v>4287</v>
      </c>
      <c r="B4288">
        <v>2018</v>
      </c>
      <c r="C4288">
        <v>31767</v>
      </c>
      <c r="D4288">
        <v>21434</v>
      </c>
      <c r="E4288" s="2">
        <f t="shared" si="136"/>
        <v>0.67472534391034722</v>
      </c>
      <c r="F4288" s="2">
        <f t="shared" si="137"/>
        <v>-0.39344956882562176</v>
      </c>
      <c r="G4288" s="2"/>
      <c r="H4288" s="22"/>
    </row>
    <row r="4289" spans="1:8" x14ac:dyDescent="0.25">
      <c r="A4289">
        <v>4288</v>
      </c>
      <c r="B4289">
        <v>2018</v>
      </c>
      <c r="C4289">
        <v>28398</v>
      </c>
      <c r="D4289">
        <v>19348</v>
      </c>
      <c r="E4289" s="2">
        <f t="shared" si="136"/>
        <v>0.68131558560462002</v>
      </c>
      <c r="F4289" s="2">
        <f t="shared" si="137"/>
        <v>-0.3837296651914292</v>
      </c>
      <c r="G4289" s="2"/>
      <c r="H4289" s="22"/>
    </row>
    <row r="4290" spans="1:8" x14ac:dyDescent="0.25">
      <c r="A4290">
        <v>4289</v>
      </c>
      <c r="B4290">
        <v>2018</v>
      </c>
      <c r="C4290">
        <v>32489</v>
      </c>
      <c r="D4290">
        <v>22136</v>
      </c>
      <c r="E4290" s="2">
        <f t="shared" ref="E4290:E4353" si="138">D4290/C4290</f>
        <v>0.68133829911662414</v>
      </c>
      <c r="F4290" s="2">
        <f t="shared" si="137"/>
        <v>-0.38369632802157133</v>
      </c>
      <c r="G4290" s="2"/>
      <c r="H4290" s="22"/>
    </row>
    <row r="4291" spans="1:8" x14ac:dyDescent="0.25">
      <c r="A4291">
        <v>4290</v>
      </c>
      <c r="B4291">
        <v>2018</v>
      </c>
      <c r="C4291">
        <v>34896</v>
      </c>
      <c r="D4291">
        <v>23314</v>
      </c>
      <c r="E4291" s="2">
        <f t="shared" si="138"/>
        <v>0.6680994956441999</v>
      </c>
      <c r="F4291" s="2">
        <f t="shared" ref="F4291:F4354" si="139">LN(E4291)</f>
        <v>-0.40331817096163264</v>
      </c>
      <c r="G4291" s="2"/>
      <c r="H4291" s="22"/>
    </row>
    <row r="4292" spans="1:8" x14ac:dyDescent="0.25">
      <c r="A4292">
        <v>4291</v>
      </c>
      <c r="B4292">
        <v>2018</v>
      </c>
      <c r="C4292">
        <v>35136</v>
      </c>
      <c r="D4292">
        <v>23940</v>
      </c>
      <c r="E4292" s="2">
        <f t="shared" si="138"/>
        <v>0.68135245901639341</v>
      </c>
      <c r="F4292" s="2">
        <f t="shared" si="139"/>
        <v>-0.38367554575723839</v>
      </c>
      <c r="G4292" s="2"/>
      <c r="H4292" s="22"/>
    </row>
    <row r="4293" spans="1:8" x14ac:dyDescent="0.25">
      <c r="A4293">
        <v>4292</v>
      </c>
      <c r="B4293">
        <v>2018</v>
      </c>
      <c r="C4293">
        <v>25751</v>
      </c>
      <c r="D4293">
        <v>17997</v>
      </c>
      <c r="E4293" s="2">
        <f t="shared" si="138"/>
        <v>0.69888548017552721</v>
      </c>
      <c r="F4293" s="2">
        <f t="shared" si="139"/>
        <v>-0.35826838396807847</v>
      </c>
      <c r="G4293" s="2"/>
      <c r="H4293" s="22"/>
    </row>
    <row r="4294" spans="1:8" x14ac:dyDescent="0.25">
      <c r="A4294">
        <v>4293</v>
      </c>
      <c r="B4294">
        <v>2018</v>
      </c>
      <c r="C4294">
        <v>29601</v>
      </c>
      <c r="D4294">
        <v>20290</v>
      </c>
      <c r="E4294" s="2">
        <f t="shared" si="138"/>
        <v>0.68544981588459852</v>
      </c>
      <c r="F4294" s="2">
        <f t="shared" si="139"/>
        <v>-0.37767999070541586</v>
      </c>
      <c r="G4294" s="2"/>
      <c r="H4294" s="22"/>
    </row>
    <row r="4295" spans="1:8" x14ac:dyDescent="0.25">
      <c r="A4295">
        <v>4294</v>
      </c>
      <c r="B4295">
        <v>2018</v>
      </c>
      <c r="C4295">
        <v>34174</v>
      </c>
      <c r="D4295">
        <v>23424</v>
      </c>
      <c r="E4295" s="2">
        <f t="shared" si="138"/>
        <v>0.68543337039854857</v>
      </c>
      <c r="F4295" s="2">
        <f t="shared" si="139"/>
        <v>-0.37770398324718063</v>
      </c>
      <c r="G4295" s="2"/>
      <c r="H4295" s="22"/>
    </row>
    <row r="4296" spans="1:8" x14ac:dyDescent="0.25">
      <c r="A4296">
        <v>4295</v>
      </c>
      <c r="B4296">
        <v>2018</v>
      </c>
      <c r="C4296">
        <v>25510</v>
      </c>
      <c r="D4296">
        <v>17315</v>
      </c>
      <c r="E4296" s="2">
        <f t="shared" si="138"/>
        <v>0.67875343002744026</v>
      </c>
      <c r="F4296" s="2">
        <f t="shared" si="139"/>
        <v>-0.38749735429933468</v>
      </c>
      <c r="G4296" s="2"/>
      <c r="H4296" s="22"/>
    </row>
    <row r="4297" spans="1:8" x14ac:dyDescent="0.25">
      <c r="A4297">
        <v>4296</v>
      </c>
      <c r="B4297">
        <v>2018</v>
      </c>
      <c r="C4297">
        <v>29842</v>
      </c>
      <c r="D4297">
        <v>20656</v>
      </c>
      <c r="E4297" s="2">
        <f t="shared" si="138"/>
        <v>0.69217880839085855</v>
      </c>
      <c r="F4297" s="2">
        <f t="shared" si="139"/>
        <v>-0.36791096311394317</v>
      </c>
      <c r="G4297" s="2"/>
      <c r="H4297" s="22"/>
    </row>
    <row r="4298" spans="1:8" x14ac:dyDescent="0.25">
      <c r="A4298">
        <v>4297</v>
      </c>
      <c r="B4298">
        <v>2018</v>
      </c>
      <c r="C4298">
        <v>30083</v>
      </c>
      <c r="D4298">
        <v>20418</v>
      </c>
      <c r="E4298" s="2">
        <f t="shared" si="138"/>
        <v>0.67872220190805443</v>
      </c>
      <c r="F4298" s="2">
        <f t="shared" si="139"/>
        <v>-0.38754336340425954</v>
      </c>
      <c r="G4298" s="2"/>
      <c r="H4298" s="22"/>
    </row>
    <row r="4299" spans="1:8" x14ac:dyDescent="0.25">
      <c r="A4299">
        <v>4298</v>
      </c>
      <c r="B4299">
        <v>2018</v>
      </c>
      <c r="C4299">
        <v>31526</v>
      </c>
      <c r="D4299">
        <v>21609</v>
      </c>
      <c r="E4299" s="2">
        <f t="shared" si="138"/>
        <v>0.68543424475036474</v>
      </c>
      <c r="F4299" s="2">
        <f t="shared" si="139"/>
        <v>-0.37770270762901514</v>
      </c>
      <c r="G4299" s="2"/>
      <c r="H4299" s="22"/>
    </row>
    <row r="4300" spans="1:8" x14ac:dyDescent="0.25">
      <c r="A4300">
        <v>4299</v>
      </c>
      <c r="B4300">
        <v>2018</v>
      </c>
      <c r="C4300">
        <v>25991</v>
      </c>
      <c r="D4300">
        <v>17990</v>
      </c>
      <c r="E4300" s="2">
        <f t="shared" si="138"/>
        <v>0.69216267169404799</v>
      </c>
      <c r="F4300" s="2">
        <f t="shared" si="139"/>
        <v>-0.3679342762878145</v>
      </c>
      <c r="G4300" s="2"/>
      <c r="H4300" s="22"/>
    </row>
    <row r="4301" spans="1:8" x14ac:dyDescent="0.25">
      <c r="A4301">
        <v>4300</v>
      </c>
      <c r="B4301">
        <v>2018</v>
      </c>
      <c r="C4301">
        <v>27676</v>
      </c>
      <c r="D4301">
        <v>18970</v>
      </c>
      <c r="E4301" s="2">
        <f t="shared" si="138"/>
        <v>0.68543142072553842</v>
      </c>
      <c r="F4301" s="2">
        <f t="shared" si="139"/>
        <v>-0.37770682768964176</v>
      </c>
      <c r="G4301" s="2"/>
      <c r="H4301" s="22"/>
    </row>
    <row r="4302" spans="1:8" x14ac:dyDescent="0.25">
      <c r="A4302">
        <v>4301</v>
      </c>
      <c r="B4302">
        <v>2018</v>
      </c>
      <c r="C4302">
        <v>27195</v>
      </c>
      <c r="D4302">
        <v>18641</v>
      </c>
      <c r="E4302" s="2">
        <f t="shared" si="138"/>
        <v>0.68545688545688543</v>
      </c>
      <c r="F4302" s="2">
        <f t="shared" si="139"/>
        <v>-0.37766967698781562</v>
      </c>
      <c r="G4302" s="2"/>
      <c r="H4302" s="22"/>
    </row>
    <row r="4303" spans="1:8" x14ac:dyDescent="0.25">
      <c r="A4303">
        <v>4302</v>
      </c>
      <c r="B4303">
        <v>2018</v>
      </c>
      <c r="C4303">
        <v>25991</v>
      </c>
      <c r="D4303">
        <v>18165</v>
      </c>
      <c r="E4303" s="2">
        <f t="shared" si="138"/>
        <v>0.69889577161325078</v>
      </c>
      <c r="F4303" s="2">
        <f t="shared" si="139"/>
        <v>-0.35825365857709102</v>
      </c>
      <c r="G4303" s="2"/>
      <c r="H4303" s="22"/>
    </row>
    <row r="4304" spans="1:8" x14ac:dyDescent="0.25">
      <c r="A4304">
        <v>4303</v>
      </c>
      <c r="B4304">
        <v>2018</v>
      </c>
      <c r="C4304">
        <v>32008</v>
      </c>
      <c r="D4304">
        <v>22500</v>
      </c>
      <c r="E4304" s="2">
        <f t="shared" si="138"/>
        <v>0.70294926268432889</v>
      </c>
      <c r="F4304" s="2">
        <f t="shared" si="139"/>
        <v>-0.35247056234455948</v>
      </c>
      <c r="G4304" s="2"/>
      <c r="H4304" s="22"/>
    </row>
    <row r="4305" spans="1:8" x14ac:dyDescent="0.25">
      <c r="A4305">
        <v>4304</v>
      </c>
      <c r="B4305">
        <v>2018</v>
      </c>
      <c r="C4305">
        <v>28398</v>
      </c>
      <c r="D4305">
        <v>19575</v>
      </c>
      <c r="E4305" s="2">
        <f t="shared" si="138"/>
        <v>0.68930910627508979</v>
      </c>
      <c r="F4305" s="2">
        <f t="shared" si="139"/>
        <v>-0.37206547827529912</v>
      </c>
      <c r="G4305" s="2"/>
      <c r="H4305" s="22"/>
    </row>
    <row r="4306" spans="1:8" x14ac:dyDescent="0.25">
      <c r="A4306">
        <v>4305</v>
      </c>
      <c r="B4306">
        <v>2018</v>
      </c>
      <c r="C4306">
        <v>36099</v>
      </c>
      <c r="D4306">
        <v>25623</v>
      </c>
      <c r="E4306" s="2">
        <f t="shared" si="138"/>
        <v>0.70979805534779361</v>
      </c>
      <c r="F4306" s="2">
        <f t="shared" si="139"/>
        <v>-0.34277477849201526</v>
      </c>
      <c r="G4306" s="2"/>
      <c r="H4306" s="22"/>
    </row>
    <row r="4307" spans="1:8" x14ac:dyDescent="0.25">
      <c r="A4307">
        <v>4306</v>
      </c>
      <c r="B4307">
        <v>2018</v>
      </c>
      <c r="C4307">
        <v>32970</v>
      </c>
      <c r="D4307">
        <v>22952</v>
      </c>
      <c r="E4307" s="2">
        <f t="shared" si="138"/>
        <v>0.69614801334546561</v>
      </c>
      <c r="F4307" s="2">
        <f t="shared" si="139"/>
        <v>-0.36219297840457598</v>
      </c>
      <c r="G4307" s="2"/>
      <c r="H4307" s="22"/>
    </row>
    <row r="4308" spans="1:8" x14ac:dyDescent="0.25">
      <c r="A4308">
        <v>4307</v>
      </c>
      <c r="B4308">
        <v>2018</v>
      </c>
      <c r="C4308">
        <v>31526</v>
      </c>
      <c r="D4308">
        <v>21947</v>
      </c>
      <c r="E4308" s="2">
        <f t="shared" si="138"/>
        <v>0.69615555414578445</v>
      </c>
      <c r="F4308" s="2">
        <f t="shared" si="139"/>
        <v>-0.3621821462836291</v>
      </c>
      <c r="G4308" s="2"/>
      <c r="H4308" s="22"/>
    </row>
    <row r="4309" spans="1:8" x14ac:dyDescent="0.25">
      <c r="A4309">
        <v>4308</v>
      </c>
      <c r="B4309">
        <v>2018</v>
      </c>
      <c r="C4309">
        <v>35858</v>
      </c>
      <c r="D4309">
        <v>25452</v>
      </c>
      <c r="E4309" s="2">
        <f t="shared" si="138"/>
        <v>0.70979976574265158</v>
      </c>
      <c r="F4309" s="2">
        <f t="shared" si="139"/>
        <v>-0.3427723688026898</v>
      </c>
      <c r="G4309" s="2"/>
      <c r="H4309" s="22"/>
    </row>
    <row r="4310" spans="1:8" x14ac:dyDescent="0.25">
      <c r="A4310">
        <v>4309</v>
      </c>
      <c r="B4310">
        <v>2018</v>
      </c>
      <c r="C4310">
        <v>31767</v>
      </c>
      <c r="D4310">
        <v>22115</v>
      </c>
      <c r="E4310" s="2">
        <f t="shared" si="138"/>
        <v>0.69616268454685681</v>
      </c>
      <c r="F4310" s="2">
        <f t="shared" si="139"/>
        <v>-0.36217190379613701</v>
      </c>
      <c r="G4310" s="2"/>
      <c r="H4310" s="22"/>
    </row>
    <row r="4311" spans="1:8" x14ac:dyDescent="0.25">
      <c r="A4311">
        <v>4310</v>
      </c>
      <c r="B4311">
        <v>2018</v>
      </c>
      <c r="C4311">
        <v>31286</v>
      </c>
      <c r="D4311">
        <v>21898</v>
      </c>
      <c r="E4311" s="2">
        <f t="shared" si="138"/>
        <v>0.69992968100747943</v>
      </c>
      <c r="F4311" s="2">
        <f t="shared" si="139"/>
        <v>-0.35677540468834534</v>
      </c>
      <c r="G4311" s="2"/>
      <c r="H4311" s="22"/>
    </row>
    <row r="4312" spans="1:8" x14ac:dyDescent="0.25">
      <c r="A4312">
        <v>4311</v>
      </c>
      <c r="B4312">
        <v>2018</v>
      </c>
      <c r="C4312">
        <v>34414</v>
      </c>
      <c r="D4312">
        <v>24087</v>
      </c>
      <c r="E4312" s="2">
        <f t="shared" si="138"/>
        <v>0.69991863776370078</v>
      </c>
      <c r="F4312" s="2">
        <f t="shared" si="139"/>
        <v>-0.35679118246030933</v>
      </c>
      <c r="G4312" s="2"/>
      <c r="H4312" s="22"/>
    </row>
    <row r="4313" spans="1:8" x14ac:dyDescent="0.25">
      <c r="A4313">
        <v>4312</v>
      </c>
      <c r="B4313">
        <v>2018</v>
      </c>
      <c r="C4313">
        <v>28157</v>
      </c>
      <c r="D4313">
        <v>19707</v>
      </c>
      <c r="E4313" s="2">
        <f t="shared" si="138"/>
        <v>0.69989700607309013</v>
      </c>
      <c r="F4313" s="2">
        <f t="shared" si="139"/>
        <v>-0.35682208894532769</v>
      </c>
      <c r="G4313" s="2"/>
      <c r="H4313" s="22"/>
    </row>
    <row r="4314" spans="1:8" x14ac:dyDescent="0.25">
      <c r="A4314">
        <v>4313</v>
      </c>
      <c r="B4314">
        <v>2018</v>
      </c>
      <c r="C4314">
        <v>30564</v>
      </c>
      <c r="D4314">
        <v>21816</v>
      </c>
      <c r="E4314" s="2">
        <f t="shared" si="138"/>
        <v>0.71378091872791516</v>
      </c>
      <c r="F4314" s="2">
        <f t="shared" si="139"/>
        <v>-0.33717920024203291</v>
      </c>
      <c r="G4314" s="2"/>
      <c r="H4314" s="22"/>
    </row>
    <row r="4315" spans="1:8" x14ac:dyDescent="0.25">
      <c r="A4315">
        <v>4314</v>
      </c>
      <c r="B4315">
        <v>2018</v>
      </c>
      <c r="C4315">
        <v>31286</v>
      </c>
      <c r="D4315">
        <v>21898</v>
      </c>
      <c r="E4315" s="2">
        <f t="shared" si="138"/>
        <v>0.69992968100747943</v>
      </c>
      <c r="F4315" s="2">
        <f t="shared" si="139"/>
        <v>-0.35677540468834534</v>
      </c>
      <c r="G4315" s="2"/>
      <c r="H4315" s="22"/>
    </row>
    <row r="4316" spans="1:8" x14ac:dyDescent="0.25">
      <c r="A4316">
        <v>4315</v>
      </c>
      <c r="B4316">
        <v>2018</v>
      </c>
      <c r="C4316">
        <v>26713</v>
      </c>
      <c r="D4316">
        <v>19067</v>
      </c>
      <c r="E4316" s="2">
        <f t="shared" si="138"/>
        <v>0.71377232059296969</v>
      </c>
      <c r="F4316" s="2">
        <f t="shared" si="139"/>
        <v>-0.33719124621651392</v>
      </c>
      <c r="G4316" s="2"/>
      <c r="H4316" s="22"/>
    </row>
    <row r="4317" spans="1:8" x14ac:dyDescent="0.25">
      <c r="A4317">
        <v>4316</v>
      </c>
      <c r="B4317">
        <v>2018</v>
      </c>
      <c r="C4317">
        <v>31286</v>
      </c>
      <c r="D4317">
        <v>22549</v>
      </c>
      <c r="E4317" s="2">
        <f t="shared" si="138"/>
        <v>0.72073771015789811</v>
      </c>
      <c r="F4317" s="2">
        <f t="shared" si="139"/>
        <v>-0.32747999407220402</v>
      </c>
      <c r="G4317" s="2"/>
      <c r="H4317" s="22"/>
    </row>
    <row r="4318" spans="1:8" x14ac:dyDescent="0.25">
      <c r="A4318">
        <v>4317</v>
      </c>
      <c r="B4318">
        <v>2018</v>
      </c>
      <c r="C4318">
        <v>29361</v>
      </c>
      <c r="D4318">
        <v>21161</v>
      </c>
      <c r="E4318" s="2">
        <f t="shared" si="138"/>
        <v>0.72071795919757498</v>
      </c>
      <c r="F4318" s="2">
        <f t="shared" si="139"/>
        <v>-0.32750739825915787</v>
      </c>
      <c r="G4318" s="2"/>
      <c r="H4318" s="22"/>
    </row>
    <row r="4319" spans="1:8" x14ac:dyDescent="0.25">
      <c r="A4319">
        <v>4318</v>
      </c>
      <c r="B4319">
        <v>2018</v>
      </c>
      <c r="C4319">
        <v>25269</v>
      </c>
      <c r="D4319">
        <v>17862</v>
      </c>
      <c r="E4319" s="2">
        <f t="shared" si="138"/>
        <v>0.70687403537931848</v>
      </c>
      <c r="F4319" s="2">
        <f t="shared" si="139"/>
        <v>-0.34690279673964208</v>
      </c>
      <c r="G4319" s="2"/>
      <c r="H4319" s="22"/>
    </row>
    <row r="4320" spans="1:8" x14ac:dyDescent="0.25">
      <c r="A4320">
        <v>4319</v>
      </c>
      <c r="B4320">
        <v>2018</v>
      </c>
      <c r="C4320">
        <v>27676</v>
      </c>
      <c r="D4320">
        <v>19664</v>
      </c>
      <c r="E4320" s="2">
        <f t="shared" si="138"/>
        <v>0.71050729874259289</v>
      </c>
      <c r="F4320" s="2">
        <f t="shared" si="139"/>
        <v>-0.34177605881288559</v>
      </c>
      <c r="G4320" s="2"/>
      <c r="H4320" s="22"/>
    </row>
    <row r="4321" spans="1:8" x14ac:dyDescent="0.25">
      <c r="A4321">
        <v>4320</v>
      </c>
      <c r="B4321">
        <v>2018</v>
      </c>
      <c r="C4321">
        <v>26713</v>
      </c>
      <c r="D4321">
        <v>18981</v>
      </c>
      <c r="E4321" s="2">
        <f t="shared" si="138"/>
        <v>0.71055291431138401</v>
      </c>
      <c r="F4321" s="2">
        <f t="shared" si="139"/>
        <v>-0.3417118594659645</v>
      </c>
      <c r="G4321" s="2"/>
      <c r="H4321" s="22"/>
    </row>
    <row r="4322" spans="1:8" x14ac:dyDescent="0.25">
      <c r="A4322">
        <v>4321</v>
      </c>
      <c r="B4322">
        <v>2018</v>
      </c>
      <c r="C4322">
        <v>26713</v>
      </c>
      <c r="D4322">
        <v>19545</v>
      </c>
      <c r="E4322" s="2">
        <f t="shared" si="138"/>
        <v>0.73166622992550445</v>
      </c>
      <c r="F4322" s="2">
        <f t="shared" si="139"/>
        <v>-0.31243083905390334</v>
      </c>
      <c r="G4322" s="2"/>
      <c r="H4322" s="22"/>
    </row>
    <row r="4323" spans="1:8" x14ac:dyDescent="0.25">
      <c r="A4323">
        <v>4322</v>
      </c>
      <c r="B4323">
        <v>2018</v>
      </c>
      <c r="C4323">
        <v>25991</v>
      </c>
      <c r="D4323">
        <v>18650</v>
      </c>
      <c r="E4323" s="2">
        <f t="shared" si="138"/>
        <v>0.7175560771036128</v>
      </c>
      <c r="F4323" s="2">
        <f t="shared" si="139"/>
        <v>-0.33190417816043177</v>
      </c>
      <c r="G4323" s="2"/>
      <c r="H4323" s="22"/>
    </row>
    <row r="4324" spans="1:8" x14ac:dyDescent="0.25">
      <c r="A4324">
        <v>4323</v>
      </c>
      <c r="B4324">
        <v>2018</v>
      </c>
      <c r="C4324">
        <v>29601</v>
      </c>
      <c r="D4324">
        <v>21657</v>
      </c>
      <c r="E4324" s="2">
        <f t="shared" si="138"/>
        <v>0.73163068815242727</v>
      </c>
      <c r="F4324" s="2">
        <f t="shared" si="139"/>
        <v>-0.31247941671800566</v>
      </c>
      <c r="G4324" s="2"/>
      <c r="H4324" s="22"/>
    </row>
    <row r="4325" spans="1:8" x14ac:dyDescent="0.25">
      <c r="A4325">
        <v>4324</v>
      </c>
      <c r="B4325">
        <v>2018</v>
      </c>
      <c r="C4325">
        <v>26954</v>
      </c>
      <c r="D4325">
        <v>19341</v>
      </c>
      <c r="E4325" s="2">
        <f t="shared" si="138"/>
        <v>0.71755583586851668</v>
      </c>
      <c r="F4325" s="2">
        <f t="shared" si="139"/>
        <v>-0.33190451435037477</v>
      </c>
      <c r="G4325" s="2"/>
      <c r="H4325" s="22"/>
    </row>
    <row r="4326" spans="1:8" x14ac:dyDescent="0.25">
      <c r="A4326">
        <v>4325</v>
      </c>
      <c r="B4326">
        <v>2018</v>
      </c>
      <c r="C4326">
        <v>27676</v>
      </c>
      <c r="D4326">
        <v>19664</v>
      </c>
      <c r="E4326" s="2">
        <f t="shared" si="138"/>
        <v>0.71050729874259289</v>
      </c>
      <c r="F4326" s="2">
        <f t="shared" si="139"/>
        <v>-0.34177605881288559</v>
      </c>
      <c r="G4326" s="2"/>
      <c r="H4326" s="22"/>
    </row>
    <row r="4327" spans="1:8" x14ac:dyDescent="0.25">
      <c r="A4327">
        <v>4326</v>
      </c>
      <c r="B4327">
        <v>2018</v>
      </c>
      <c r="C4327">
        <v>33692</v>
      </c>
      <c r="D4327">
        <v>23939</v>
      </c>
      <c r="E4327" s="2">
        <f t="shared" si="138"/>
        <v>0.71052475365071832</v>
      </c>
      <c r="F4327" s="2">
        <f t="shared" si="139"/>
        <v>-0.34175149229012924</v>
      </c>
      <c r="G4327" s="2"/>
      <c r="H4327" s="22"/>
    </row>
    <row r="4328" spans="1:8" x14ac:dyDescent="0.25">
      <c r="A4328">
        <v>4327</v>
      </c>
      <c r="B4328">
        <v>2018</v>
      </c>
      <c r="C4328">
        <v>35858</v>
      </c>
      <c r="D4328">
        <v>25478</v>
      </c>
      <c r="E4328" s="2">
        <f t="shared" si="138"/>
        <v>0.71052484801160132</v>
      </c>
      <c r="F4328" s="2">
        <f t="shared" si="139"/>
        <v>-0.34175135948564039</v>
      </c>
      <c r="G4328" s="2"/>
      <c r="H4328" s="22"/>
    </row>
    <row r="4329" spans="1:8" x14ac:dyDescent="0.25">
      <c r="A4329">
        <v>4328</v>
      </c>
      <c r="B4329">
        <v>2018</v>
      </c>
      <c r="C4329">
        <v>30804</v>
      </c>
      <c r="D4329">
        <v>22537</v>
      </c>
      <c r="E4329" s="2">
        <f t="shared" si="138"/>
        <v>0.73162576288793668</v>
      </c>
      <c r="F4329" s="2">
        <f t="shared" si="139"/>
        <v>-0.31248614864047503</v>
      </c>
      <c r="G4329" s="2"/>
      <c r="H4329" s="22"/>
    </row>
    <row r="4330" spans="1:8" x14ac:dyDescent="0.25">
      <c r="A4330">
        <v>4329</v>
      </c>
      <c r="B4330">
        <v>2018</v>
      </c>
      <c r="C4330">
        <v>32008</v>
      </c>
      <c r="D4330">
        <v>23418</v>
      </c>
      <c r="E4330" s="2">
        <f t="shared" si="138"/>
        <v>0.73162959260184957</v>
      </c>
      <c r="F4330" s="2">
        <f t="shared" si="139"/>
        <v>-0.31248091412840096</v>
      </c>
      <c r="G4330" s="2"/>
      <c r="H4330" s="22"/>
    </row>
    <row r="4331" spans="1:8" x14ac:dyDescent="0.25">
      <c r="A4331">
        <v>4330</v>
      </c>
      <c r="B4331">
        <v>2018</v>
      </c>
      <c r="C4331">
        <v>30564</v>
      </c>
      <c r="D4331">
        <v>21931</v>
      </c>
      <c r="E4331" s="2">
        <f t="shared" si="138"/>
        <v>0.71754351524669546</v>
      </c>
      <c r="F4331" s="2">
        <f t="shared" si="139"/>
        <v>-0.33192168475995226</v>
      </c>
      <c r="G4331" s="2"/>
      <c r="H4331" s="22"/>
    </row>
    <row r="4332" spans="1:8" x14ac:dyDescent="0.25">
      <c r="A4332">
        <v>4331</v>
      </c>
      <c r="B4332">
        <v>2018</v>
      </c>
      <c r="C4332">
        <v>28157</v>
      </c>
      <c r="D4332">
        <v>20707</v>
      </c>
      <c r="E4332" s="2">
        <f t="shared" si="138"/>
        <v>0.73541215328337539</v>
      </c>
      <c r="F4332" s="2">
        <f t="shared" si="139"/>
        <v>-0.30732418416588547</v>
      </c>
      <c r="G4332" s="2"/>
      <c r="H4332" s="22"/>
    </row>
    <row r="4333" spans="1:8" x14ac:dyDescent="0.25">
      <c r="A4333">
        <v>4332</v>
      </c>
      <c r="B4333">
        <v>2018</v>
      </c>
      <c r="C4333">
        <v>26473</v>
      </c>
      <c r="D4333">
        <v>19280</v>
      </c>
      <c r="E4333" s="2">
        <f t="shared" si="138"/>
        <v>0.72828920031730437</v>
      </c>
      <c r="F4333" s="2">
        <f t="shared" si="139"/>
        <v>-0.31705705648649579</v>
      </c>
      <c r="G4333" s="2"/>
      <c r="H4333" s="22"/>
    </row>
    <row r="4334" spans="1:8" x14ac:dyDescent="0.25">
      <c r="A4334">
        <v>4333</v>
      </c>
      <c r="B4334">
        <v>2018</v>
      </c>
      <c r="C4334">
        <v>28879</v>
      </c>
      <c r="D4334">
        <v>21444</v>
      </c>
      <c r="E4334" s="2">
        <f t="shared" si="138"/>
        <v>0.74254648706672666</v>
      </c>
      <c r="F4334" s="2">
        <f t="shared" si="139"/>
        <v>-0.29766980142105792</v>
      </c>
      <c r="G4334" s="2"/>
      <c r="H4334" s="22"/>
    </row>
    <row r="4335" spans="1:8" x14ac:dyDescent="0.25">
      <c r="A4335">
        <v>4334</v>
      </c>
      <c r="B4335">
        <v>2018</v>
      </c>
      <c r="C4335">
        <v>35136</v>
      </c>
      <c r="D4335">
        <v>25839</v>
      </c>
      <c r="E4335" s="2">
        <f t="shared" si="138"/>
        <v>0.73539959016393441</v>
      </c>
      <c r="F4335" s="2">
        <f t="shared" si="139"/>
        <v>-0.30734126741191919</v>
      </c>
      <c r="G4335" s="2"/>
      <c r="H4335" s="22"/>
    </row>
    <row r="4336" spans="1:8" x14ac:dyDescent="0.25">
      <c r="A4336">
        <v>4335</v>
      </c>
      <c r="B4336">
        <v>2018</v>
      </c>
      <c r="C4336">
        <v>28157</v>
      </c>
      <c r="D4336">
        <v>20707</v>
      </c>
      <c r="E4336" s="2">
        <f t="shared" si="138"/>
        <v>0.73541215328337539</v>
      </c>
      <c r="F4336" s="2">
        <f t="shared" si="139"/>
        <v>-0.30732418416588547</v>
      </c>
      <c r="G4336" s="2"/>
      <c r="H4336" s="22"/>
    </row>
    <row r="4337" spans="1:8" x14ac:dyDescent="0.25">
      <c r="A4337">
        <v>4336</v>
      </c>
      <c r="B4337">
        <v>2018</v>
      </c>
      <c r="C4337">
        <v>26954</v>
      </c>
      <c r="D4337">
        <v>20015</v>
      </c>
      <c r="E4337" s="2">
        <f t="shared" si="138"/>
        <v>0.74256140090524603</v>
      </c>
      <c r="F4337" s="2">
        <f t="shared" si="139"/>
        <v>-0.29764971690243047</v>
      </c>
      <c r="G4337" s="2"/>
      <c r="H4337" s="22"/>
    </row>
    <row r="4338" spans="1:8" x14ac:dyDescent="0.25">
      <c r="A4338">
        <v>4337</v>
      </c>
      <c r="B4338">
        <v>2018</v>
      </c>
      <c r="C4338">
        <v>30083</v>
      </c>
      <c r="D4338">
        <v>22231</v>
      </c>
      <c r="E4338" s="2">
        <f t="shared" si="138"/>
        <v>0.73898879765980785</v>
      </c>
      <c r="F4338" s="2">
        <f t="shared" si="139"/>
        <v>-0.30247251693122884</v>
      </c>
      <c r="G4338" s="2"/>
      <c r="H4338" s="22"/>
    </row>
    <row r="4339" spans="1:8" x14ac:dyDescent="0.25">
      <c r="A4339">
        <v>4338</v>
      </c>
      <c r="B4339">
        <v>2018</v>
      </c>
      <c r="C4339">
        <v>27195</v>
      </c>
      <c r="D4339">
        <v>20293</v>
      </c>
      <c r="E4339" s="2">
        <f t="shared" si="138"/>
        <v>0.74620334620334616</v>
      </c>
      <c r="F4339" s="2">
        <f t="shared" si="139"/>
        <v>-0.29275713388009239</v>
      </c>
      <c r="G4339" s="2"/>
      <c r="H4339" s="22"/>
    </row>
    <row r="4340" spans="1:8" x14ac:dyDescent="0.25">
      <c r="A4340">
        <v>4339</v>
      </c>
      <c r="B4340">
        <v>2018</v>
      </c>
      <c r="C4340">
        <v>31526</v>
      </c>
      <c r="D4340">
        <v>23526</v>
      </c>
      <c r="E4340" s="2">
        <f t="shared" si="138"/>
        <v>0.74624119774154662</v>
      </c>
      <c r="F4340" s="2">
        <f t="shared" si="139"/>
        <v>-0.29270640966610112</v>
      </c>
      <c r="G4340" s="2"/>
      <c r="H4340" s="22"/>
    </row>
    <row r="4341" spans="1:8" x14ac:dyDescent="0.25">
      <c r="A4341">
        <v>4340</v>
      </c>
      <c r="B4341">
        <v>2018</v>
      </c>
      <c r="C4341">
        <v>26713</v>
      </c>
      <c r="D4341">
        <v>20127</v>
      </c>
      <c r="E4341" s="2">
        <f t="shared" si="138"/>
        <v>0.7534533747613521</v>
      </c>
      <c r="F4341" s="2">
        <f t="shared" si="139"/>
        <v>-0.28308814104996088</v>
      </c>
      <c r="G4341" s="2"/>
      <c r="H4341" s="22"/>
    </row>
    <row r="4342" spans="1:8" x14ac:dyDescent="0.25">
      <c r="A4342">
        <v>4341</v>
      </c>
      <c r="B4342">
        <v>2018</v>
      </c>
      <c r="C4342">
        <v>31526</v>
      </c>
      <c r="D4342">
        <v>23069</v>
      </c>
      <c r="E4342" s="2">
        <f t="shared" si="138"/>
        <v>0.73174522616253246</v>
      </c>
      <c r="F4342" s="2">
        <f t="shared" si="139"/>
        <v>-0.31232287729540253</v>
      </c>
      <c r="G4342" s="2"/>
      <c r="H4342" s="22"/>
    </row>
    <row r="4343" spans="1:8" x14ac:dyDescent="0.25">
      <c r="A4343">
        <v>4342</v>
      </c>
      <c r="B4343">
        <v>2018</v>
      </c>
      <c r="C4343">
        <v>27676</v>
      </c>
      <c r="D4343">
        <v>20251</v>
      </c>
      <c r="E4343" s="2">
        <f t="shared" si="138"/>
        <v>0.73171701112877585</v>
      </c>
      <c r="F4343" s="2">
        <f t="shared" si="139"/>
        <v>-0.31236143658725324</v>
      </c>
      <c r="G4343" s="2"/>
      <c r="H4343" s="22"/>
    </row>
    <row r="4344" spans="1:8" x14ac:dyDescent="0.25">
      <c r="A4344">
        <v>4343</v>
      </c>
      <c r="B4344">
        <v>2018</v>
      </c>
      <c r="C4344">
        <v>28879</v>
      </c>
      <c r="D4344">
        <v>21550</v>
      </c>
      <c r="E4344" s="2">
        <f t="shared" si="138"/>
        <v>0.74621697427196232</v>
      </c>
      <c r="F4344" s="2">
        <f t="shared" si="139"/>
        <v>-0.29273887083659239</v>
      </c>
      <c r="G4344" s="2"/>
      <c r="H4344" s="22"/>
    </row>
    <row r="4345" spans="1:8" x14ac:dyDescent="0.25">
      <c r="A4345">
        <v>4344</v>
      </c>
      <c r="B4345">
        <v>2018</v>
      </c>
      <c r="C4345">
        <v>30323</v>
      </c>
      <c r="D4345">
        <v>22629</v>
      </c>
      <c r="E4345" s="2">
        <f t="shared" si="138"/>
        <v>0.74626521122580225</v>
      </c>
      <c r="F4345" s="2">
        <f t="shared" si="139"/>
        <v>-0.29267423093090317</v>
      </c>
      <c r="G4345" s="2"/>
      <c r="H4345" s="22"/>
    </row>
    <row r="4346" spans="1:8" x14ac:dyDescent="0.25">
      <c r="A4346">
        <v>4345</v>
      </c>
      <c r="B4346">
        <v>2018</v>
      </c>
      <c r="C4346">
        <v>33452</v>
      </c>
      <c r="D4346">
        <v>24963</v>
      </c>
      <c r="E4346" s="2">
        <f t="shared" si="138"/>
        <v>0.74623340906373314</v>
      </c>
      <c r="F4346" s="2">
        <f t="shared" si="139"/>
        <v>-0.29271684693287675</v>
      </c>
      <c r="G4346" s="2"/>
      <c r="H4346" s="22"/>
    </row>
    <row r="4347" spans="1:8" x14ac:dyDescent="0.25">
      <c r="A4347">
        <v>4346</v>
      </c>
      <c r="B4347">
        <v>2018</v>
      </c>
      <c r="C4347">
        <v>36099</v>
      </c>
      <c r="D4347">
        <v>27064</v>
      </c>
      <c r="E4347" s="2">
        <f t="shared" si="138"/>
        <v>0.74971605861658219</v>
      </c>
      <c r="F4347" s="2">
        <f t="shared" si="139"/>
        <v>-0.28806073264572785</v>
      </c>
      <c r="G4347" s="2"/>
      <c r="H4347" s="22"/>
    </row>
    <row r="4348" spans="1:8" x14ac:dyDescent="0.25">
      <c r="A4348">
        <v>4347</v>
      </c>
      <c r="B4348">
        <v>2018</v>
      </c>
      <c r="C4348">
        <v>27676</v>
      </c>
      <c r="D4348">
        <v>20749</v>
      </c>
      <c r="E4348" s="2">
        <f t="shared" si="138"/>
        <v>0.74971094088741153</v>
      </c>
      <c r="F4348" s="2">
        <f t="shared" si="139"/>
        <v>-0.2880675588922505</v>
      </c>
      <c r="G4348" s="2"/>
      <c r="H4348" s="22"/>
    </row>
    <row r="4349" spans="1:8" x14ac:dyDescent="0.25">
      <c r="A4349">
        <v>4348</v>
      </c>
      <c r="B4349">
        <v>2018</v>
      </c>
      <c r="C4349">
        <v>32008</v>
      </c>
      <c r="D4349">
        <v>23997</v>
      </c>
      <c r="E4349" s="2">
        <f t="shared" si="138"/>
        <v>0.74971882029492631</v>
      </c>
      <c r="F4349" s="2">
        <f t="shared" si="139"/>
        <v>-0.28805704902013934</v>
      </c>
      <c r="G4349" s="2"/>
      <c r="H4349" s="22"/>
    </row>
    <row r="4350" spans="1:8" x14ac:dyDescent="0.25">
      <c r="A4350">
        <v>4349</v>
      </c>
      <c r="B4350">
        <v>2018</v>
      </c>
      <c r="C4350">
        <v>31526</v>
      </c>
      <c r="D4350">
        <v>23403</v>
      </c>
      <c r="E4350" s="2">
        <f t="shared" si="138"/>
        <v>0.74233965615682296</v>
      </c>
      <c r="F4350" s="2">
        <f t="shared" si="139"/>
        <v>-0.29794838293006487</v>
      </c>
      <c r="G4350" s="2"/>
      <c r="H4350" s="22"/>
    </row>
    <row r="4351" spans="1:8" x14ac:dyDescent="0.25">
      <c r="A4351">
        <v>4350</v>
      </c>
      <c r="B4351">
        <v>2018</v>
      </c>
      <c r="C4351">
        <v>28157</v>
      </c>
      <c r="D4351">
        <v>21621</v>
      </c>
      <c r="E4351" s="2">
        <f t="shared" si="138"/>
        <v>0.76787299783357599</v>
      </c>
      <c r="F4351" s="2">
        <f t="shared" si="139"/>
        <v>-0.2641309269133596</v>
      </c>
      <c r="G4351" s="2"/>
      <c r="H4351" s="22"/>
    </row>
    <row r="4352" spans="1:8" x14ac:dyDescent="0.25">
      <c r="A4352">
        <v>4351</v>
      </c>
      <c r="B4352">
        <v>2018</v>
      </c>
      <c r="C4352">
        <v>26713</v>
      </c>
      <c r="D4352">
        <v>20114</v>
      </c>
      <c r="E4352" s="2">
        <f t="shared" si="138"/>
        <v>0.75296672032343803</v>
      </c>
      <c r="F4352" s="2">
        <f t="shared" si="139"/>
        <v>-0.28373424827653282</v>
      </c>
      <c r="G4352" s="2"/>
      <c r="H4352" s="22"/>
    </row>
    <row r="4353" spans="1:8" x14ac:dyDescent="0.25">
      <c r="A4353">
        <v>4352</v>
      </c>
      <c r="B4353">
        <v>2018</v>
      </c>
      <c r="C4353">
        <v>32730</v>
      </c>
      <c r="D4353">
        <v>25132</v>
      </c>
      <c r="E4353" s="2">
        <f t="shared" si="138"/>
        <v>0.76785823403605258</v>
      </c>
      <c r="F4353" s="2">
        <f t="shared" si="139"/>
        <v>-0.2641501539723885</v>
      </c>
      <c r="G4353" s="2"/>
      <c r="H4353" s="22"/>
    </row>
    <row r="4354" spans="1:8" x14ac:dyDescent="0.25">
      <c r="A4354">
        <v>4353</v>
      </c>
      <c r="B4354">
        <v>2018</v>
      </c>
      <c r="C4354">
        <v>25991</v>
      </c>
      <c r="D4354">
        <v>20152</v>
      </c>
      <c r="E4354" s="2">
        <f t="shared" ref="E4354:E4417" si="140">D4354/C4354</f>
        <v>0.77534531183871336</v>
      </c>
      <c r="F4354" s="2">
        <f t="shared" si="139"/>
        <v>-0.25444678519994735</v>
      </c>
      <c r="G4354" s="2"/>
      <c r="H4354" s="22"/>
    </row>
    <row r="4355" spans="1:8" x14ac:dyDescent="0.25">
      <c r="A4355">
        <v>4354</v>
      </c>
      <c r="B4355">
        <v>2018</v>
      </c>
      <c r="C4355">
        <v>32248</v>
      </c>
      <c r="D4355">
        <v>24522</v>
      </c>
      <c r="E4355" s="2">
        <f t="shared" si="140"/>
        <v>0.7604192508062515</v>
      </c>
      <c r="F4355" s="2">
        <f t="shared" ref="F4355:F4418" si="141">LN(E4355)</f>
        <v>-0.27388535200466946</v>
      </c>
      <c r="G4355" s="2"/>
      <c r="H4355" s="22"/>
    </row>
    <row r="4356" spans="1:8" x14ac:dyDescent="0.25">
      <c r="A4356">
        <v>4355</v>
      </c>
      <c r="B4356">
        <v>2018</v>
      </c>
      <c r="C4356">
        <v>36099</v>
      </c>
      <c r="D4356">
        <v>27181</v>
      </c>
      <c r="E4356" s="2">
        <f t="shared" si="140"/>
        <v>0.75295714562730265</v>
      </c>
      <c r="F4356" s="2">
        <f t="shared" si="141"/>
        <v>-0.28374696431929169</v>
      </c>
      <c r="G4356" s="2"/>
      <c r="H4356" s="22"/>
    </row>
    <row r="4357" spans="1:8" x14ac:dyDescent="0.25">
      <c r="A4357">
        <v>4356</v>
      </c>
      <c r="B4357">
        <v>2018</v>
      </c>
      <c r="C4357">
        <v>29361</v>
      </c>
      <c r="D4357">
        <v>22419</v>
      </c>
      <c r="E4357" s="2">
        <f t="shared" si="140"/>
        <v>0.76356391131092261</v>
      </c>
      <c r="F4357" s="2">
        <f t="shared" si="141"/>
        <v>-0.26975844949552946</v>
      </c>
      <c r="G4357" s="2"/>
      <c r="H4357" s="22"/>
    </row>
    <row r="4358" spans="1:8" x14ac:dyDescent="0.25">
      <c r="A4358">
        <v>4357</v>
      </c>
      <c r="B4358">
        <v>2018</v>
      </c>
      <c r="C4358">
        <v>31767</v>
      </c>
      <c r="D4358">
        <v>24976</v>
      </c>
      <c r="E4358" s="2">
        <f t="shared" si="140"/>
        <v>0.78622469858658361</v>
      </c>
      <c r="F4358" s="2">
        <f t="shared" si="141"/>
        <v>-0.24051265134335076</v>
      </c>
      <c r="G4358" s="2"/>
      <c r="H4358" s="22"/>
    </row>
    <row r="4359" spans="1:8" x14ac:dyDescent="0.25">
      <c r="A4359">
        <v>4358</v>
      </c>
      <c r="B4359">
        <v>2018</v>
      </c>
      <c r="C4359">
        <v>27195</v>
      </c>
      <c r="D4359">
        <v>21678</v>
      </c>
      <c r="E4359" s="2">
        <f t="shared" si="140"/>
        <v>0.79713182570325425</v>
      </c>
      <c r="F4359" s="2">
        <f t="shared" si="141"/>
        <v>-0.22673521148136594</v>
      </c>
      <c r="G4359" s="2"/>
      <c r="H4359" s="22"/>
    </row>
    <row r="4360" spans="1:8" x14ac:dyDescent="0.25">
      <c r="A4360">
        <v>4359</v>
      </c>
      <c r="B4360">
        <v>2018</v>
      </c>
      <c r="C4360">
        <v>29842</v>
      </c>
      <c r="D4360">
        <v>23103</v>
      </c>
      <c r="E4360" s="2">
        <f t="shared" si="140"/>
        <v>0.77417733395884991</v>
      </c>
      <c r="F4360" s="2">
        <f t="shared" si="141"/>
        <v>-0.25595431799300716</v>
      </c>
      <c r="G4360" s="2"/>
      <c r="H4360" s="22"/>
    </row>
    <row r="4361" spans="1:8" x14ac:dyDescent="0.25">
      <c r="A4361">
        <v>4360</v>
      </c>
      <c r="B4361">
        <v>2018</v>
      </c>
      <c r="C4361">
        <v>30804</v>
      </c>
      <c r="D4361">
        <v>24084</v>
      </c>
      <c r="E4361" s="2">
        <f t="shared" si="140"/>
        <v>0.78184651343981304</v>
      </c>
      <c r="F4361" s="2">
        <f t="shared" si="141"/>
        <v>-0.24609683207480224</v>
      </c>
      <c r="G4361" s="2"/>
      <c r="H4361" s="22"/>
    </row>
    <row r="4362" spans="1:8" x14ac:dyDescent="0.25">
      <c r="A4362">
        <v>4361</v>
      </c>
      <c r="B4362">
        <v>2018</v>
      </c>
      <c r="C4362">
        <v>25751</v>
      </c>
      <c r="D4362">
        <v>20133</v>
      </c>
      <c r="E4362" s="2">
        <f t="shared" si="140"/>
        <v>0.78183371519552636</v>
      </c>
      <c r="F4362" s="2">
        <f t="shared" si="141"/>
        <v>-0.24611320146293236</v>
      </c>
      <c r="G4362" s="2"/>
      <c r="H4362" s="22"/>
    </row>
    <row r="4363" spans="1:8" x14ac:dyDescent="0.25">
      <c r="A4363">
        <v>4362</v>
      </c>
      <c r="B4363">
        <v>2018</v>
      </c>
      <c r="C4363">
        <v>33933</v>
      </c>
      <c r="D4363">
        <v>26270</v>
      </c>
      <c r="E4363" s="2">
        <f t="shared" si="140"/>
        <v>0.77417263430878491</v>
      </c>
      <c r="F4363" s="2">
        <f t="shared" si="141"/>
        <v>-0.25596038851990527</v>
      </c>
      <c r="G4363" s="2"/>
      <c r="H4363" s="22"/>
    </row>
    <row r="4364" spans="1:8" x14ac:dyDescent="0.25">
      <c r="A4364">
        <v>4363</v>
      </c>
      <c r="B4364">
        <v>2018</v>
      </c>
      <c r="C4364">
        <v>30564</v>
      </c>
      <c r="D4364">
        <v>23896</v>
      </c>
      <c r="E4364" s="2">
        <f t="shared" si="140"/>
        <v>0.7818348383719409</v>
      </c>
      <c r="F4364" s="2">
        <f t="shared" si="141"/>
        <v>-0.24611176487151151</v>
      </c>
      <c r="G4364" s="2"/>
      <c r="H4364" s="22"/>
    </row>
    <row r="4365" spans="1:8" x14ac:dyDescent="0.25">
      <c r="A4365">
        <v>4364</v>
      </c>
      <c r="B4365">
        <v>2018</v>
      </c>
      <c r="C4365">
        <v>32489</v>
      </c>
      <c r="D4365">
        <v>25401</v>
      </c>
      <c r="E4365" s="2">
        <f t="shared" si="140"/>
        <v>0.78183385145741635</v>
      </c>
      <c r="F4365" s="2">
        <f t="shared" si="141"/>
        <v>-0.24611302717794634</v>
      </c>
      <c r="G4365" s="2"/>
      <c r="H4365" s="22"/>
    </row>
    <row r="4366" spans="1:8" x14ac:dyDescent="0.25">
      <c r="A4366">
        <v>4365</v>
      </c>
      <c r="B4366">
        <v>2018</v>
      </c>
      <c r="C4366">
        <v>35858</v>
      </c>
      <c r="D4366">
        <v>28140</v>
      </c>
      <c r="E4366" s="2">
        <f t="shared" si="140"/>
        <v>0.78476211724022538</v>
      </c>
      <c r="F4366" s="2">
        <f t="shared" si="141"/>
        <v>-0.24237464248699245</v>
      </c>
      <c r="G4366" s="2"/>
      <c r="H4366" s="22"/>
    </row>
    <row r="4367" spans="1:8" x14ac:dyDescent="0.25">
      <c r="A4367">
        <v>4366</v>
      </c>
      <c r="B4367">
        <v>2018</v>
      </c>
      <c r="C4367">
        <v>25269</v>
      </c>
      <c r="D4367">
        <v>20223</v>
      </c>
      <c r="E4367" s="2">
        <f t="shared" si="140"/>
        <v>0.80030867861806954</v>
      </c>
      <c r="F4367" s="2">
        <f t="shared" si="141"/>
        <v>-0.22275777746192488</v>
      </c>
      <c r="G4367" s="2"/>
      <c r="H4367" s="22"/>
    </row>
    <row r="4368" spans="1:8" x14ac:dyDescent="0.25">
      <c r="A4368">
        <v>4367</v>
      </c>
      <c r="B4368">
        <v>2018</v>
      </c>
      <c r="C4368">
        <v>27917</v>
      </c>
      <c r="D4368">
        <v>21908</v>
      </c>
      <c r="E4368" s="2">
        <f t="shared" si="140"/>
        <v>0.78475480889780425</v>
      </c>
      <c r="F4368" s="2">
        <f t="shared" si="141"/>
        <v>-0.24238395534281384</v>
      </c>
      <c r="G4368" s="2"/>
      <c r="H4368" s="22"/>
    </row>
    <row r="4369" spans="1:8" x14ac:dyDescent="0.25">
      <c r="A4369">
        <v>4368</v>
      </c>
      <c r="B4369">
        <v>2018</v>
      </c>
      <c r="C4369">
        <v>27195</v>
      </c>
      <c r="D4369">
        <v>21553</v>
      </c>
      <c r="E4369" s="2">
        <f t="shared" si="140"/>
        <v>0.79253539253539251</v>
      </c>
      <c r="F4369" s="2">
        <f t="shared" si="141"/>
        <v>-0.23251811487724747</v>
      </c>
      <c r="G4369" s="2"/>
      <c r="H4369" s="22"/>
    </row>
    <row r="4370" spans="1:8" x14ac:dyDescent="0.25">
      <c r="A4370">
        <v>4369</v>
      </c>
      <c r="B4370">
        <v>2018</v>
      </c>
      <c r="C4370">
        <v>34174</v>
      </c>
      <c r="D4370">
        <v>26819</v>
      </c>
      <c r="E4370" s="2">
        <f t="shared" si="140"/>
        <v>0.78477790132849534</v>
      </c>
      <c r="F4370" s="2">
        <f t="shared" si="141"/>
        <v>-0.24235452947543012</v>
      </c>
      <c r="G4370" s="2"/>
      <c r="H4370" s="22"/>
    </row>
    <row r="4371" spans="1:8" x14ac:dyDescent="0.25">
      <c r="A4371">
        <v>4370</v>
      </c>
      <c r="B4371">
        <v>2018</v>
      </c>
      <c r="C4371">
        <v>36099</v>
      </c>
      <c r="D4371">
        <v>29171</v>
      </c>
      <c r="E4371" s="2">
        <f t="shared" si="140"/>
        <v>0.80808332640793379</v>
      </c>
      <c r="F4371" s="2">
        <f t="shared" si="141"/>
        <v>-0.2130900990357463</v>
      </c>
      <c r="G4371" s="2"/>
      <c r="H4371" s="22"/>
    </row>
    <row r="4372" spans="1:8" x14ac:dyDescent="0.25">
      <c r="A4372">
        <v>4371</v>
      </c>
      <c r="B4372">
        <v>2018</v>
      </c>
      <c r="C4372">
        <v>32008</v>
      </c>
      <c r="D4372">
        <v>25616</v>
      </c>
      <c r="E4372" s="2">
        <f t="shared" si="140"/>
        <v>0.80029992501874536</v>
      </c>
      <c r="F4372" s="2">
        <f t="shared" si="141"/>
        <v>-0.22276871530057496</v>
      </c>
      <c r="G4372" s="2"/>
      <c r="H4372" s="22"/>
    </row>
    <row r="4373" spans="1:8" x14ac:dyDescent="0.25">
      <c r="A4373">
        <v>4372</v>
      </c>
      <c r="B4373">
        <v>2018</v>
      </c>
      <c r="C4373">
        <v>26473</v>
      </c>
      <c r="D4373">
        <v>20981</v>
      </c>
      <c r="E4373" s="2">
        <f t="shared" si="140"/>
        <v>0.79254334605069321</v>
      </c>
      <c r="F4373" s="2">
        <f t="shared" si="141"/>
        <v>-0.23250807939433152</v>
      </c>
      <c r="G4373" s="2"/>
      <c r="H4373" s="22"/>
    </row>
    <row r="4374" spans="1:8" x14ac:dyDescent="0.25">
      <c r="A4374">
        <v>4373</v>
      </c>
      <c r="B4374">
        <v>2018</v>
      </c>
      <c r="C4374">
        <v>30323</v>
      </c>
      <c r="D4374">
        <v>24504</v>
      </c>
      <c r="E4374" s="2">
        <f t="shared" si="140"/>
        <v>0.80809946245424269</v>
      </c>
      <c r="F4374" s="2">
        <f t="shared" si="141"/>
        <v>-0.21307013094003258</v>
      </c>
      <c r="G4374" s="2"/>
      <c r="H4374" s="22"/>
    </row>
    <row r="4375" spans="1:8" x14ac:dyDescent="0.25">
      <c r="A4375">
        <v>4374</v>
      </c>
      <c r="B4375">
        <v>2018</v>
      </c>
      <c r="C4375">
        <v>26954</v>
      </c>
      <c r="D4375">
        <v>21781</v>
      </c>
      <c r="E4375" s="2">
        <f t="shared" si="140"/>
        <v>0.80808043333085999</v>
      </c>
      <c r="F4375" s="2">
        <f t="shared" si="141"/>
        <v>-0.21309367921387662</v>
      </c>
      <c r="G4375" s="2"/>
      <c r="H4375" s="22"/>
    </row>
    <row r="4376" spans="1:8" x14ac:dyDescent="0.25">
      <c r="A4376">
        <v>4375</v>
      </c>
      <c r="B4376">
        <v>2018</v>
      </c>
      <c r="C4376">
        <v>32489</v>
      </c>
      <c r="D4376">
        <v>26001</v>
      </c>
      <c r="E4376" s="2">
        <f t="shared" si="140"/>
        <v>0.80030164055526487</v>
      </c>
      <c r="F4376" s="2">
        <f t="shared" si="141"/>
        <v>-0.2227665716858786</v>
      </c>
      <c r="G4376" s="2"/>
      <c r="H4376" s="22"/>
    </row>
    <row r="4377" spans="1:8" x14ac:dyDescent="0.25">
      <c r="A4377">
        <v>4376</v>
      </c>
      <c r="B4377">
        <v>2018</v>
      </c>
      <c r="C4377">
        <v>29361</v>
      </c>
      <c r="D4377">
        <v>23815</v>
      </c>
      <c r="E4377" s="2">
        <f t="shared" si="140"/>
        <v>0.81110997581826227</v>
      </c>
      <c r="F4377" s="2">
        <f t="shared" si="141"/>
        <v>-0.20935162885896849</v>
      </c>
      <c r="G4377" s="2"/>
      <c r="H4377" s="22"/>
    </row>
    <row r="4378" spans="1:8" x14ac:dyDescent="0.25">
      <c r="A4378">
        <v>4377</v>
      </c>
      <c r="B4378">
        <v>2018</v>
      </c>
      <c r="C4378">
        <v>36099</v>
      </c>
      <c r="D4378">
        <v>28997</v>
      </c>
      <c r="E4378" s="2">
        <f t="shared" si="140"/>
        <v>0.8032632482894263</v>
      </c>
      <c r="F4378" s="2">
        <f t="shared" si="141"/>
        <v>-0.21907278776466518</v>
      </c>
      <c r="G4378" s="2"/>
      <c r="H4378" s="22"/>
    </row>
    <row r="4379" spans="1:8" x14ac:dyDescent="0.25">
      <c r="A4379">
        <v>4378</v>
      </c>
      <c r="B4379">
        <v>2018</v>
      </c>
      <c r="C4379">
        <v>32730</v>
      </c>
      <c r="D4379">
        <v>26033</v>
      </c>
      <c r="E4379" s="2">
        <f t="shared" si="140"/>
        <v>0.79538649556981367</v>
      </c>
      <c r="F4379" s="2">
        <f t="shared" si="141"/>
        <v>-0.22892712451484279</v>
      </c>
      <c r="G4379" s="2"/>
      <c r="H4379" s="22"/>
    </row>
    <row r="4380" spans="1:8" x14ac:dyDescent="0.25">
      <c r="A4380">
        <v>4379</v>
      </c>
      <c r="B4380">
        <v>2018</v>
      </c>
      <c r="C4380">
        <v>26473</v>
      </c>
      <c r="D4380">
        <v>21681</v>
      </c>
      <c r="E4380" s="2">
        <f t="shared" si="140"/>
        <v>0.81898538133192311</v>
      </c>
      <c r="F4380" s="2">
        <f t="shared" si="141"/>
        <v>-0.19968904469994156</v>
      </c>
      <c r="G4380" s="2"/>
      <c r="H4380" s="22"/>
    </row>
    <row r="4381" spans="1:8" x14ac:dyDescent="0.25">
      <c r="A4381">
        <v>4380</v>
      </c>
      <c r="B4381">
        <v>2018</v>
      </c>
      <c r="C4381">
        <v>30564</v>
      </c>
      <c r="D4381">
        <v>24310</v>
      </c>
      <c r="E4381" s="2">
        <f t="shared" si="140"/>
        <v>0.79538018583954984</v>
      </c>
      <c r="F4381" s="2">
        <f t="shared" si="141"/>
        <v>-0.22893505745728823</v>
      </c>
      <c r="G4381" s="2"/>
      <c r="H4381" s="22"/>
    </row>
    <row r="4382" spans="1:8" x14ac:dyDescent="0.25">
      <c r="A4382">
        <v>4381</v>
      </c>
      <c r="B4382">
        <v>2018</v>
      </c>
      <c r="C4382">
        <v>25751</v>
      </c>
      <c r="D4382">
        <v>21372</v>
      </c>
      <c r="E4382" s="2">
        <f t="shared" si="140"/>
        <v>0.82994835152032931</v>
      </c>
      <c r="F4382" s="2">
        <f t="shared" si="141"/>
        <v>-0.18639180721161935</v>
      </c>
      <c r="G4382" s="2"/>
      <c r="H4382" s="22"/>
    </row>
    <row r="4383" spans="1:8" x14ac:dyDescent="0.25">
      <c r="A4383">
        <v>4382</v>
      </c>
      <c r="B4383">
        <v>2018</v>
      </c>
      <c r="C4383">
        <v>32970</v>
      </c>
      <c r="D4383">
        <v>27099</v>
      </c>
      <c r="E4383" s="2">
        <f t="shared" si="140"/>
        <v>0.82192902638762511</v>
      </c>
      <c r="F4383" s="2">
        <f t="shared" si="141"/>
        <v>-0.19610123024782353</v>
      </c>
      <c r="G4383" s="2"/>
      <c r="H4383" s="22"/>
    </row>
    <row r="4384" spans="1:8" x14ac:dyDescent="0.25">
      <c r="A4384">
        <v>4383</v>
      </c>
      <c r="B4384">
        <v>2018</v>
      </c>
      <c r="C4384">
        <v>28639</v>
      </c>
      <c r="D4384">
        <v>23540</v>
      </c>
      <c r="E4384" s="2">
        <f t="shared" si="140"/>
        <v>0.82195607388526137</v>
      </c>
      <c r="F4384" s="2">
        <f t="shared" si="141"/>
        <v>-0.19606832344961214</v>
      </c>
      <c r="G4384" s="2"/>
      <c r="H4384" s="22"/>
    </row>
    <row r="4385" spans="1:8" x14ac:dyDescent="0.25">
      <c r="A4385">
        <v>4384</v>
      </c>
      <c r="B4385">
        <v>2018</v>
      </c>
      <c r="C4385">
        <v>27195</v>
      </c>
      <c r="D4385">
        <v>22352</v>
      </c>
      <c r="E4385" s="2">
        <f t="shared" si="140"/>
        <v>0.82191579334436482</v>
      </c>
      <c r="F4385" s="2">
        <f t="shared" si="141"/>
        <v>-0.196117330360318</v>
      </c>
      <c r="G4385" s="2"/>
      <c r="H4385" s="22"/>
    </row>
    <row r="4386" spans="1:8" x14ac:dyDescent="0.25">
      <c r="A4386">
        <v>4385</v>
      </c>
      <c r="B4386">
        <v>2018</v>
      </c>
      <c r="C4386">
        <v>28157</v>
      </c>
      <c r="D4386">
        <v>23368</v>
      </c>
      <c r="E4386" s="2">
        <f t="shared" si="140"/>
        <v>0.82991796000994422</v>
      </c>
      <c r="F4386" s="2">
        <f t="shared" si="141"/>
        <v>-0.18642842643833341</v>
      </c>
      <c r="G4386" s="2"/>
      <c r="H4386" s="22"/>
    </row>
    <row r="4387" spans="1:8" x14ac:dyDescent="0.25">
      <c r="A4387">
        <v>4386</v>
      </c>
      <c r="B4387">
        <v>2018</v>
      </c>
      <c r="C4387">
        <v>31526</v>
      </c>
      <c r="D4387">
        <v>25409</v>
      </c>
      <c r="E4387" s="2">
        <f t="shared" si="140"/>
        <v>0.80596967582313006</v>
      </c>
      <c r="F4387" s="2">
        <f t="shared" si="141"/>
        <v>-0.21570916023149914</v>
      </c>
      <c r="G4387" s="2"/>
      <c r="H4387" s="22"/>
    </row>
    <row r="4388" spans="1:8" x14ac:dyDescent="0.25">
      <c r="A4388">
        <v>4387</v>
      </c>
      <c r="B4388">
        <v>2018</v>
      </c>
      <c r="C4388">
        <v>32730</v>
      </c>
      <c r="D4388">
        <v>26380</v>
      </c>
      <c r="E4388" s="2">
        <f t="shared" si="140"/>
        <v>0.80598838985640087</v>
      </c>
      <c r="F4388" s="2">
        <f t="shared" si="141"/>
        <v>-0.2156859412239206</v>
      </c>
      <c r="G4388" s="2"/>
      <c r="H4388" s="22"/>
    </row>
    <row r="4389" spans="1:8" x14ac:dyDescent="0.25">
      <c r="A4389">
        <v>4388</v>
      </c>
      <c r="B4389">
        <v>2018</v>
      </c>
      <c r="C4389">
        <v>32248</v>
      </c>
      <c r="D4389">
        <v>26249</v>
      </c>
      <c r="E4389" s="2">
        <f t="shared" si="140"/>
        <v>0.81397295956338378</v>
      </c>
      <c r="F4389" s="2">
        <f t="shared" si="141"/>
        <v>-0.20582813274096914</v>
      </c>
      <c r="G4389" s="2"/>
      <c r="H4389" s="22"/>
    </row>
    <row r="4390" spans="1:8" x14ac:dyDescent="0.25">
      <c r="A4390">
        <v>4389</v>
      </c>
      <c r="B4390">
        <v>2018</v>
      </c>
      <c r="C4390">
        <v>27435</v>
      </c>
      <c r="D4390">
        <v>22769</v>
      </c>
      <c r="E4390" s="2">
        <f t="shared" si="140"/>
        <v>0.82992527792965187</v>
      </c>
      <c r="F4390" s="2">
        <f t="shared" si="141"/>
        <v>-0.18641960883491107</v>
      </c>
      <c r="G4390" s="2"/>
      <c r="H4390" s="22"/>
    </row>
    <row r="4391" spans="1:8" x14ac:dyDescent="0.25">
      <c r="A4391">
        <v>4390</v>
      </c>
      <c r="B4391">
        <v>2018</v>
      </c>
      <c r="C4391">
        <v>32970</v>
      </c>
      <c r="D4391">
        <v>27190</v>
      </c>
      <c r="E4391" s="2">
        <f t="shared" si="140"/>
        <v>0.82468911131331513</v>
      </c>
      <c r="F4391" s="2">
        <f t="shared" si="141"/>
        <v>-0.19274879843926035</v>
      </c>
      <c r="G4391" s="2"/>
      <c r="H4391" s="22"/>
    </row>
    <row r="4392" spans="1:8" x14ac:dyDescent="0.25">
      <c r="A4392">
        <v>4391</v>
      </c>
      <c r="B4392">
        <v>2018</v>
      </c>
      <c r="C4392">
        <v>27917</v>
      </c>
      <c r="D4392">
        <v>23022</v>
      </c>
      <c r="E4392" s="2">
        <f t="shared" si="140"/>
        <v>0.82465881004405917</v>
      </c>
      <c r="F4392" s="2">
        <f t="shared" si="141"/>
        <v>-0.19278554177141846</v>
      </c>
      <c r="G4392" s="2"/>
      <c r="H4392" s="22"/>
    </row>
    <row r="4393" spans="1:8" x14ac:dyDescent="0.25">
      <c r="A4393">
        <v>4392</v>
      </c>
      <c r="B4393">
        <v>2018</v>
      </c>
      <c r="C4393">
        <v>27676</v>
      </c>
      <c r="D4393">
        <v>23271</v>
      </c>
      <c r="E4393" s="2">
        <f t="shared" si="140"/>
        <v>0.84083682613094379</v>
      </c>
      <c r="F4393" s="2">
        <f t="shared" si="141"/>
        <v>-0.1733576614597204</v>
      </c>
      <c r="G4393" s="2"/>
      <c r="H4393" s="22"/>
    </row>
    <row r="4394" spans="1:8" x14ac:dyDescent="0.25">
      <c r="A4394">
        <v>4393</v>
      </c>
      <c r="B4394">
        <v>2018</v>
      </c>
      <c r="C4394">
        <v>25751</v>
      </c>
      <c r="D4394">
        <v>21933</v>
      </c>
      <c r="E4394" s="2">
        <f t="shared" si="140"/>
        <v>0.85173391324608749</v>
      </c>
      <c r="F4394" s="2">
        <f t="shared" si="141"/>
        <v>-0.16048110932785575</v>
      </c>
      <c r="G4394" s="2"/>
      <c r="H4394" s="22"/>
    </row>
    <row r="4395" spans="1:8" x14ac:dyDescent="0.25">
      <c r="A4395">
        <v>4394</v>
      </c>
      <c r="B4395">
        <v>2018</v>
      </c>
      <c r="C4395">
        <v>25991</v>
      </c>
      <c r="D4395">
        <v>21712</v>
      </c>
      <c r="E4395" s="2">
        <f t="shared" si="140"/>
        <v>0.83536608826132119</v>
      </c>
      <c r="F4395" s="2">
        <f t="shared" si="141"/>
        <v>-0.17988522115774305</v>
      </c>
      <c r="G4395" s="2"/>
      <c r="H4395" s="22"/>
    </row>
    <row r="4396" spans="1:8" x14ac:dyDescent="0.25">
      <c r="A4396">
        <v>4395</v>
      </c>
      <c r="B4396">
        <v>2018</v>
      </c>
      <c r="C4396">
        <v>26954</v>
      </c>
      <c r="D4396">
        <v>22738</v>
      </c>
      <c r="E4396" s="2">
        <f t="shared" si="140"/>
        <v>0.84358536766342662</v>
      </c>
      <c r="F4396" s="2">
        <f t="shared" si="141"/>
        <v>-0.17009417564005261</v>
      </c>
      <c r="G4396" s="2"/>
      <c r="H4396" s="22"/>
    </row>
    <row r="4397" spans="1:8" x14ac:dyDescent="0.25">
      <c r="A4397">
        <v>4396</v>
      </c>
      <c r="B4397">
        <v>2018</v>
      </c>
      <c r="C4397">
        <v>26232</v>
      </c>
      <c r="D4397">
        <v>21914</v>
      </c>
      <c r="E4397" s="2">
        <f t="shared" si="140"/>
        <v>0.83539188777066176</v>
      </c>
      <c r="F4397" s="2">
        <f t="shared" si="141"/>
        <v>-0.17985433755914562</v>
      </c>
      <c r="G4397" s="2"/>
      <c r="H4397" s="22"/>
    </row>
    <row r="4398" spans="1:8" x14ac:dyDescent="0.25">
      <c r="A4398">
        <v>4397</v>
      </c>
      <c r="B4398">
        <v>2018</v>
      </c>
      <c r="C4398">
        <v>29120</v>
      </c>
      <c r="D4398">
        <v>24565</v>
      </c>
      <c r="E4398" s="2">
        <f t="shared" si="140"/>
        <v>0.84357829670329665</v>
      </c>
      <c r="F4398" s="2">
        <f t="shared" si="141"/>
        <v>-0.17010255770787372</v>
      </c>
      <c r="G4398" s="2"/>
      <c r="H4398" s="22"/>
    </row>
    <row r="4399" spans="1:8" x14ac:dyDescent="0.25">
      <c r="A4399">
        <v>4398</v>
      </c>
      <c r="B4399">
        <v>2018</v>
      </c>
      <c r="C4399">
        <v>26473</v>
      </c>
      <c r="D4399">
        <v>21898</v>
      </c>
      <c r="E4399" s="2">
        <f t="shared" si="140"/>
        <v>0.82718241226910438</v>
      </c>
      <c r="F4399" s="2">
        <f t="shared" si="141"/>
        <v>-0.1897300372176621</v>
      </c>
      <c r="G4399" s="2"/>
      <c r="H4399" s="22"/>
    </row>
    <row r="4400" spans="1:8" x14ac:dyDescent="0.25">
      <c r="A4400">
        <v>4399</v>
      </c>
      <c r="B4400">
        <v>2018</v>
      </c>
      <c r="C4400">
        <v>30083</v>
      </c>
      <c r="D4400">
        <v>25203</v>
      </c>
      <c r="E4400" s="2">
        <f t="shared" si="140"/>
        <v>0.83778213609015062</v>
      </c>
      <c r="F4400" s="2">
        <f t="shared" si="141"/>
        <v>-0.17699719310026346</v>
      </c>
      <c r="G4400" s="2"/>
      <c r="H4400" s="22"/>
    </row>
    <row r="4401" spans="1:8" x14ac:dyDescent="0.25">
      <c r="A4401">
        <v>4400</v>
      </c>
      <c r="B4401">
        <v>2018</v>
      </c>
      <c r="C4401">
        <v>29601</v>
      </c>
      <c r="D4401">
        <v>25045</v>
      </c>
      <c r="E4401" s="2">
        <f t="shared" si="140"/>
        <v>0.8460862808688896</v>
      </c>
      <c r="F4401" s="2">
        <f t="shared" si="141"/>
        <v>-0.16713393773355914</v>
      </c>
      <c r="G4401" s="2"/>
      <c r="H4401" s="22"/>
    </row>
    <row r="4402" spans="1:8" x14ac:dyDescent="0.25">
      <c r="A4402">
        <v>4401</v>
      </c>
      <c r="B4402">
        <v>2018</v>
      </c>
      <c r="C4402">
        <v>30323</v>
      </c>
      <c r="D4402">
        <v>26235</v>
      </c>
      <c r="E4402" s="2">
        <f t="shared" si="140"/>
        <v>0.86518484318833888</v>
      </c>
      <c r="F4402" s="2">
        <f t="shared" si="141"/>
        <v>-0.14481210333183167</v>
      </c>
      <c r="G4402" s="2"/>
      <c r="H4402" s="22"/>
    </row>
    <row r="4403" spans="1:8" x14ac:dyDescent="0.25">
      <c r="A4403">
        <v>4402</v>
      </c>
      <c r="B4403">
        <v>2018</v>
      </c>
      <c r="C4403">
        <v>31767</v>
      </c>
      <c r="D4403">
        <v>27218</v>
      </c>
      <c r="E4403" s="2">
        <f t="shared" si="140"/>
        <v>0.85680108288475465</v>
      </c>
      <c r="F4403" s="2">
        <f t="shared" si="141"/>
        <v>-0.1545494959783012</v>
      </c>
      <c r="G4403" s="2"/>
      <c r="H4403" s="22"/>
    </row>
    <row r="4404" spans="1:8" x14ac:dyDescent="0.25">
      <c r="A4404">
        <v>4403</v>
      </c>
      <c r="B4404">
        <v>2018</v>
      </c>
      <c r="C4404">
        <v>33452</v>
      </c>
      <c r="D4404">
        <v>28380</v>
      </c>
      <c r="E4404" s="2">
        <f t="shared" si="140"/>
        <v>0.84837976802582804</v>
      </c>
      <c r="F4404" s="2">
        <f t="shared" si="141"/>
        <v>-0.16442690378738276</v>
      </c>
      <c r="G4404" s="2"/>
      <c r="H4404" s="22"/>
    </row>
    <row r="4405" spans="1:8" x14ac:dyDescent="0.25">
      <c r="A4405">
        <v>4404</v>
      </c>
      <c r="B4405">
        <v>2018</v>
      </c>
      <c r="C4405">
        <v>36099</v>
      </c>
      <c r="D4405">
        <v>30626</v>
      </c>
      <c r="E4405" s="2">
        <f t="shared" si="140"/>
        <v>0.8483891520540735</v>
      </c>
      <c r="F4405" s="2">
        <f t="shared" si="141"/>
        <v>-0.16441584273111928</v>
      </c>
      <c r="G4405" s="2"/>
      <c r="H4405" s="22"/>
    </row>
    <row r="4406" spans="1:8" x14ac:dyDescent="0.25">
      <c r="A4406">
        <v>4405</v>
      </c>
      <c r="B4406">
        <v>2018</v>
      </c>
      <c r="C4406">
        <v>36099</v>
      </c>
      <c r="D4406">
        <v>31010</v>
      </c>
      <c r="E4406" s="2">
        <f t="shared" si="140"/>
        <v>0.85902656583284853</v>
      </c>
      <c r="F4406" s="2">
        <f t="shared" si="141"/>
        <v>-0.15195543101177766</v>
      </c>
      <c r="G4406" s="2"/>
      <c r="H4406" s="22"/>
    </row>
    <row r="4407" spans="1:8" x14ac:dyDescent="0.25">
      <c r="A4407">
        <v>4406</v>
      </c>
      <c r="B4407">
        <v>2018</v>
      </c>
      <c r="C4407">
        <v>30564</v>
      </c>
      <c r="D4407">
        <v>27034</v>
      </c>
      <c r="E4407" s="2">
        <f t="shared" si="140"/>
        <v>0.8845046459887449</v>
      </c>
      <c r="F4407" s="2">
        <f t="shared" si="141"/>
        <v>-0.12272751272368429</v>
      </c>
      <c r="G4407" s="2"/>
      <c r="H4407" s="22"/>
    </row>
    <row r="4408" spans="1:8" x14ac:dyDescent="0.25">
      <c r="A4408">
        <v>4407</v>
      </c>
      <c r="B4408">
        <v>2018</v>
      </c>
      <c r="C4408">
        <v>31045</v>
      </c>
      <c r="D4408">
        <v>27196</v>
      </c>
      <c r="E4408" s="2">
        <f t="shared" si="140"/>
        <v>0.87601868255757775</v>
      </c>
      <c r="F4408" s="2">
        <f t="shared" si="141"/>
        <v>-0.13236786115264287</v>
      </c>
      <c r="G4408" s="2"/>
      <c r="H4408" s="22"/>
    </row>
    <row r="4409" spans="1:8" x14ac:dyDescent="0.25">
      <c r="A4409">
        <v>4408</v>
      </c>
      <c r="B4409">
        <v>2018</v>
      </c>
      <c r="C4409">
        <v>35136</v>
      </c>
      <c r="D4409">
        <v>30780</v>
      </c>
      <c r="E4409" s="2">
        <f t="shared" si="140"/>
        <v>0.87602459016393441</v>
      </c>
      <c r="F4409" s="2">
        <f t="shared" si="141"/>
        <v>-0.13236111747633228</v>
      </c>
      <c r="G4409" s="2"/>
      <c r="H4409" s="22"/>
    </row>
    <row r="4410" spans="1:8" x14ac:dyDescent="0.25">
      <c r="A4410">
        <v>4409</v>
      </c>
      <c r="B4410">
        <v>2018</v>
      </c>
      <c r="C4410">
        <v>27917</v>
      </c>
      <c r="D4410">
        <v>24218</v>
      </c>
      <c r="E4410" s="2">
        <f t="shared" si="140"/>
        <v>0.86750008955116953</v>
      </c>
      <c r="F4410" s="2">
        <f t="shared" si="141"/>
        <v>-0.14213966393211425</v>
      </c>
      <c r="G4410" s="2"/>
      <c r="H4410" s="22"/>
    </row>
    <row r="4411" spans="1:8" x14ac:dyDescent="0.25">
      <c r="A4411">
        <v>4410</v>
      </c>
      <c r="B4411">
        <v>2018</v>
      </c>
      <c r="C4411">
        <v>29361</v>
      </c>
      <c r="D4411">
        <v>25971</v>
      </c>
      <c r="E4411" s="2">
        <f t="shared" si="140"/>
        <v>0.88454071727802186</v>
      </c>
      <c r="F4411" s="2">
        <f t="shared" si="141"/>
        <v>-0.12268673221004574</v>
      </c>
      <c r="G4411" s="2"/>
      <c r="H4411" s="22"/>
    </row>
    <row r="4412" spans="1:8" x14ac:dyDescent="0.25">
      <c r="A4412">
        <v>4411</v>
      </c>
      <c r="B4412">
        <v>2018</v>
      </c>
      <c r="C4412">
        <v>32248</v>
      </c>
      <c r="D4412">
        <v>28250</v>
      </c>
      <c r="E4412" s="2">
        <f t="shared" si="140"/>
        <v>0.87602331927561394</v>
      </c>
      <c r="F4412" s="2">
        <f t="shared" si="141"/>
        <v>-0.13236256822241477</v>
      </c>
      <c r="G4412" s="2"/>
      <c r="H4412" s="22"/>
    </row>
    <row r="4413" spans="1:8" x14ac:dyDescent="0.25">
      <c r="A4413">
        <v>4412</v>
      </c>
      <c r="B4413">
        <v>2018</v>
      </c>
      <c r="C4413">
        <v>32730</v>
      </c>
      <c r="D4413">
        <v>29026</v>
      </c>
      <c r="E4413" s="2">
        <f t="shared" si="140"/>
        <v>0.88683165291781241</v>
      </c>
      <c r="F4413" s="2">
        <f t="shared" si="141"/>
        <v>-0.12010010846491803</v>
      </c>
      <c r="G4413" s="2"/>
      <c r="H4413" s="22"/>
    </row>
    <row r="4414" spans="1:8" x14ac:dyDescent="0.25">
      <c r="A4414">
        <v>4413</v>
      </c>
      <c r="B4414">
        <v>2018</v>
      </c>
      <c r="C4414">
        <v>26473</v>
      </c>
      <c r="D4414">
        <v>23021</v>
      </c>
      <c r="E4414" s="2">
        <f t="shared" si="140"/>
        <v>0.86960299172742039</v>
      </c>
      <c r="F4414" s="2">
        <f t="shared" si="141"/>
        <v>-0.13971850283213585</v>
      </c>
      <c r="G4414" s="2"/>
      <c r="H4414" s="22"/>
    </row>
    <row r="4415" spans="1:8" x14ac:dyDescent="0.25">
      <c r="A4415">
        <v>4414</v>
      </c>
      <c r="B4415">
        <v>2018</v>
      </c>
      <c r="C4415">
        <v>29601</v>
      </c>
      <c r="D4415">
        <v>26251</v>
      </c>
      <c r="E4415" s="2">
        <f t="shared" si="140"/>
        <v>0.8868281476977129</v>
      </c>
      <c r="F4415" s="2">
        <f t="shared" si="141"/>
        <v>-0.12010406099301649</v>
      </c>
      <c r="G4415" s="2"/>
      <c r="H4415" s="22"/>
    </row>
    <row r="4416" spans="1:8" x14ac:dyDescent="0.25">
      <c r="A4416">
        <v>4415</v>
      </c>
      <c r="B4416">
        <v>2018</v>
      </c>
      <c r="C4416">
        <v>34655</v>
      </c>
      <c r="D4416">
        <v>30434</v>
      </c>
      <c r="E4416" s="2">
        <f t="shared" si="140"/>
        <v>0.878199394026836</v>
      </c>
      <c r="F4416" s="2">
        <f t="shared" si="141"/>
        <v>-0.12988161087202518</v>
      </c>
      <c r="G4416" s="2"/>
      <c r="H4416" s="22"/>
    </row>
    <row r="4417" spans="1:8" x14ac:dyDescent="0.25">
      <c r="A4417">
        <v>4416</v>
      </c>
      <c r="B4417">
        <v>2018</v>
      </c>
      <c r="C4417">
        <v>28157</v>
      </c>
      <c r="D4417">
        <v>25030</v>
      </c>
      <c r="E4417" s="2">
        <f t="shared" si="140"/>
        <v>0.88894413467343825</v>
      </c>
      <c r="F4417" s="2">
        <f t="shared" si="141"/>
        <v>-0.11772088608009035</v>
      </c>
      <c r="G4417" s="2"/>
      <c r="H4417" s="22"/>
    </row>
    <row r="4418" spans="1:8" x14ac:dyDescent="0.25">
      <c r="A4418">
        <v>4417</v>
      </c>
      <c r="B4418">
        <v>2018</v>
      </c>
      <c r="C4418">
        <v>35377</v>
      </c>
      <c r="D4418">
        <v>31756</v>
      </c>
      <c r="E4418" s="2">
        <f t="shared" ref="E4418:E4481" si="142">D4418/C4418</f>
        <v>0.89764536280634311</v>
      </c>
      <c r="F4418" s="2">
        <f t="shared" si="141"/>
        <v>-0.10798020760484649</v>
      </c>
      <c r="G4418" s="2"/>
      <c r="H4418" s="22"/>
    </row>
    <row r="4419" spans="1:8" x14ac:dyDescent="0.25">
      <c r="A4419">
        <v>4418</v>
      </c>
      <c r="B4419">
        <v>2018</v>
      </c>
      <c r="C4419">
        <v>35618</v>
      </c>
      <c r="D4419">
        <v>32672</v>
      </c>
      <c r="E4419" s="2">
        <f t="shared" si="142"/>
        <v>0.91728901117412542</v>
      </c>
      <c r="F4419" s="2">
        <f t="shared" ref="F4419:F4482" si="143">LN(E4419)</f>
        <v>-8.6332686071558903E-2</v>
      </c>
      <c r="G4419" s="2"/>
      <c r="H4419" s="22"/>
    </row>
    <row r="4420" spans="1:8" x14ac:dyDescent="0.25">
      <c r="A4420">
        <v>4419</v>
      </c>
      <c r="B4420">
        <v>2018</v>
      </c>
      <c r="C4420">
        <v>25510</v>
      </c>
      <c r="D4420">
        <v>22725</v>
      </c>
      <c r="E4420" s="2">
        <f t="shared" si="142"/>
        <v>0.89082712661701291</v>
      </c>
      <c r="F4420" s="2">
        <f t="shared" si="143"/>
        <v>-0.11560489209017752</v>
      </c>
      <c r="G4420" s="2"/>
      <c r="H4420" s="22"/>
    </row>
    <row r="4421" spans="1:8" x14ac:dyDescent="0.25">
      <c r="A4421">
        <v>4420</v>
      </c>
      <c r="B4421">
        <v>2018</v>
      </c>
      <c r="C4421">
        <v>34414</v>
      </c>
      <c r="D4421">
        <v>30960</v>
      </c>
      <c r="E4421" s="2">
        <f t="shared" si="142"/>
        <v>0.89963386993665373</v>
      </c>
      <c r="F4421" s="2">
        <f t="shared" si="143"/>
        <v>-0.10576740960943949</v>
      </c>
      <c r="G4421" s="2"/>
      <c r="H4421" s="22"/>
    </row>
    <row r="4422" spans="1:8" x14ac:dyDescent="0.25">
      <c r="A4422">
        <v>4421</v>
      </c>
      <c r="B4422">
        <v>2018</v>
      </c>
      <c r="C4422">
        <v>34174</v>
      </c>
      <c r="D4422">
        <v>31045</v>
      </c>
      <c r="E4422" s="2">
        <f t="shared" si="142"/>
        <v>0.90843916427693572</v>
      </c>
      <c r="F4422" s="2">
        <f t="shared" si="143"/>
        <v>-9.6027356209225478E-2</v>
      </c>
      <c r="G4422" s="2"/>
      <c r="H4422" s="22"/>
    </row>
    <row r="4423" spans="1:8" x14ac:dyDescent="0.25">
      <c r="A4423">
        <v>4422</v>
      </c>
      <c r="B4423">
        <v>2018</v>
      </c>
      <c r="C4423">
        <v>25510</v>
      </c>
      <c r="D4423">
        <v>23400</v>
      </c>
      <c r="E4423" s="2">
        <f t="shared" si="142"/>
        <v>0.91728733829870635</v>
      </c>
      <c r="F4423" s="2">
        <f t="shared" si="143"/>
        <v>-8.6334509790064337E-2</v>
      </c>
      <c r="G4423" s="2"/>
      <c r="H4423" s="22"/>
    </row>
    <row r="4424" spans="1:8" x14ac:dyDescent="0.25">
      <c r="A4424">
        <v>4423</v>
      </c>
      <c r="B4424">
        <v>2018</v>
      </c>
      <c r="C4424">
        <v>26473</v>
      </c>
      <c r="D4424">
        <v>23583</v>
      </c>
      <c r="E4424" s="2">
        <f t="shared" si="142"/>
        <v>0.89083216862463643</v>
      </c>
      <c r="F4424" s="2">
        <f t="shared" si="143"/>
        <v>-0.11559923218916615</v>
      </c>
      <c r="G4424" s="2"/>
      <c r="H4424" s="22"/>
    </row>
    <row r="4425" spans="1:8" x14ac:dyDescent="0.25">
      <c r="A4425">
        <v>4424</v>
      </c>
      <c r="B4425">
        <v>2018</v>
      </c>
      <c r="C4425">
        <v>28157</v>
      </c>
      <c r="D4425">
        <v>25082</v>
      </c>
      <c r="E4425" s="2">
        <f t="shared" si="142"/>
        <v>0.89079092232837309</v>
      </c>
      <c r="F4425" s="2">
        <f t="shared" si="143"/>
        <v>-0.11564553412191517</v>
      </c>
      <c r="G4425" s="2"/>
      <c r="H4425" s="22"/>
    </row>
    <row r="4426" spans="1:8" x14ac:dyDescent="0.25">
      <c r="A4426">
        <v>4425</v>
      </c>
      <c r="B4426">
        <v>2018</v>
      </c>
      <c r="C4426">
        <v>30083</v>
      </c>
      <c r="D4426">
        <v>27655</v>
      </c>
      <c r="E4426" s="2">
        <f t="shared" si="142"/>
        <v>0.91928996443173883</v>
      </c>
      <c r="F4426" s="2">
        <f t="shared" si="143"/>
        <v>-8.4153684704441997E-2</v>
      </c>
      <c r="G4426" s="2"/>
      <c r="H4426" s="22"/>
    </row>
    <row r="4427" spans="1:8" x14ac:dyDescent="0.25">
      <c r="A4427">
        <v>4426</v>
      </c>
      <c r="B4427">
        <v>2018</v>
      </c>
      <c r="C4427">
        <v>29842</v>
      </c>
      <c r="D4427">
        <v>27699</v>
      </c>
      <c r="E4427" s="2">
        <f t="shared" si="142"/>
        <v>0.92818845921855109</v>
      </c>
      <c r="F4427" s="2">
        <f t="shared" si="143"/>
        <v>-7.4520485759629274E-2</v>
      </c>
      <c r="G4427" s="2"/>
      <c r="H4427" s="22"/>
    </row>
    <row r="4428" spans="1:8" x14ac:dyDescent="0.25">
      <c r="A4428">
        <v>4427</v>
      </c>
      <c r="B4428">
        <v>2018</v>
      </c>
      <c r="C4428">
        <v>27435</v>
      </c>
      <c r="D4428">
        <v>25466</v>
      </c>
      <c r="E4428" s="2">
        <f t="shared" si="142"/>
        <v>0.92823036267541459</v>
      </c>
      <c r="F4428" s="2">
        <f t="shared" si="143"/>
        <v>-7.4475341359694927E-2</v>
      </c>
      <c r="G4428" s="2"/>
      <c r="H4428" s="22"/>
    </row>
    <row r="4429" spans="1:8" x14ac:dyDescent="0.25">
      <c r="A4429">
        <v>4428</v>
      </c>
      <c r="B4429">
        <v>2018</v>
      </c>
      <c r="C4429">
        <v>32008</v>
      </c>
      <c r="D4429">
        <v>29139</v>
      </c>
      <c r="E4429" s="2">
        <f t="shared" si="142"/>
        <v>0.91036615846038493</v>
      </c>
      <c r="F4429" s="2">
        <f t="shared" si="143"/>
        <v>-9.3908388466630674E-2</v>
      </c>
      <c r="G4429" s="2"/>
      <c r="H4429" s="22"/>
    </row>
    <row r="4430" spans="1:8" x14ac:dyDescent="0.25">
      <c r="A4430">
        <v>4429</v>
      </c>
      <c r="B4430">
        <v>2018</v>
      </c>
      <c r="C4430">
        <v>31286</v>
      </c>
      <c r="D4430">
        <v>28481</v>
      </c>
      <c r="E4430" s="2">
        <f t="shared" si="142"/>
        <v>0.91034328453621427</v>
      </c>
      <c r="F4430" s="2">
        <f t="shared" si="143"/>
        <v>-9.3933514852677452E-2</v>
      </c>
      <c r="G4430" s="2"/>
      <c r="H4430" s="22"/>
    </row>
    <row r="4431" spans="1:8" x14ac:dyDescent="0.25">
      <c r="A4431">
        <v>4430</v>
      </c>
      <c r="B4431">
        <v>2018</v>
      </c>
      <c r="C4431">
        <v>34655</v>
      </c>
      <c r="D4431">
        <v>31857</v>
      </c>
      <c r="E4431" s="2">
        <f t="shared" si="142"/>
        <v>0.91926128985716349</v>
      </c>
      <c r="F4431" s="2">
        <f t="shared" si="143"/>
        <v>-8.41848772801298E-2</v>
      </c>
      <c r="G4431" s="2"/>
      <c r="H4431" s="22"/>
    </row>
    <row r="4432" spans="1:8" x14ac:dyDescent="0.25">
      <c r="A4432">
        <v>4431</v>
      </c>
      <c r="B4432">
        <v>2018</v>
      </c>
      <c r="C4432">
        <v>33211</v>
      </c>
      <c r="D4432">
        <v>30590</v>
      </c>
      <c r="E4432" s="2">
        <f t="shared" si="142"/>
        <v>0.92108036493932732</v>
      </c>
      <c r="F4432" s="2">
        <f t="shared" si="143"/>
        <v>-8.2207988184728881E-2</v>
      </c>
      <c r="G4432" s="2"/>
      <c r="H4432" s="22"/>
    </row>
    <row r="4433" spans="1:8" x14ac:dyDescent="0.25">
      <c r="A4433">
        <v>4432</v>
      </c>
      <c r="B4433">
        <v>2018</v>
      </c>
      <c r="C4433">
        <v>32730</v>
      </c>
      <c r="D4433">
        <v>30442</v>
      </c>
      <c r="E4433" s="2">
        <f t="shared" si="142"/>
        <v>0.93009471432936142</v>
      </c>
      <c r="F4433" s="2">
        <f t="shared" si="143"/>
        <v>-7.246885465561409E-2</v>
      </c>
      <c r="G4433" s="2"/>
      <c r="H4433" s="22"/>
    </row>
    <row r="4434" spans="1:8" x14ac:dyDescent="0.25">
      <c r="A4434">
        <v>4433</v>
      </c>
      <c r="B4434">
        <v>2018</v>
      </c>
      <c r="C4434">
        <v>33692</v>
      </c>
      <c r="D4434">
        <v>31641</v>
      </c>
      <c r="E4434" s="2">
        <f t="shared" si="142"/>
        <v>0.93912501484031818</v>
      </c>
      <c r="F4434" s="2">
        <f t="shared" si="143"/>
        <v>-6.2806672490530388E-2</v>
      </c>
      <c r="G4434" s="2"/>
      <c r="H4434" s="22"/>
    </row>
    <row r="4435" spans="1:8" x14ac:dyDescent="0.25">
      <c r="A4435">
        <v>4434</v>
      </c>
      <c r="B4435">
        <v>2018</v>
      </c>
      <c r="C4435">
        <v>30804</v>
      </c>
      <c r="D4435">
        <v>28650</v>
      </c>
      <c r="E4435" s="2">
        <f t="shared" si="142"/>
        <v>0.93007401636151155</v>
      </c>
      <c r="F4435" s="2">
        <f t="shared" si="143"/>
        <v>-7.2491108516255037E-2</v>
      </c>
      <c r="G4435" s="2"/>
      <c r="H4435" s="22"/>
    </row>
    <row r="4436" spans="1:8" x14ac:dyDescent="0.25">
      <c r="A4436">
        <v>4435</v>
      </c>
      <c r="B4436">
        <v>2018</v>
      </c>
      <c r="C4436">
        <v>32730</v>
      </c>
      <c r="D4436">
        <v>31095</v>
      </c>
      <c r="E4436" s="2">
        <f t="shared" si="142"/>
        <v>0.95004582951420713</v>
      </c>
      <c r="F4436" s="2">
        <f t="shared" si="143"/>
        <v>-5.124505395723656E-2</v>
      </c>
      <c r="G4436" s="2"/>
      <c r="H4436" s="22"/>
    </row>
    <row r="4437" spans="1:8" x14ac:dyDescent="0.25">
      <c r="A4437">
        <v>4436</v>
      </c>
      <c r="B4437">
        <v>2018</v>
      </c>
      <c r="C4437">
        <v>29842</v>
      </c>
      <c r="D4437">
        <v>27806</v>
      </c>
      <c r="E4437" s="2">
        <f t="shared" si="142"/>
        <v>0.93177400978486702</v>
      </c>
      <c r="F4437" s="2">
        <f t="shared" si="143"/>
        <v>-7.0664972470878246E-2</v>
      </c>
      <c r="G4437" s="2"/>
      <c r="H4437" s="22"/>
    </row>
    <row r="4438" spans="1:8" x14ac:dyDescent="0.25">
      <c r="A4438">
        <v>4437</v>
      </c>
      <c r="B4438">
        <v>2018</v>
      </c>
      <c r="C4438">
        <v>32970</v>
      </c>
      <c r="D4438">
        <v>31323</v>
      </c>
      <c r="E4438" s="2">
        <f t="shared" si="142"/>
        <v>0.95004549590536846</v>
      </c>
      <c r="F4438" s="2">
        <f t="shared" si="143"/>
        <v>-5.1245405107556763E-2</v>
      </c>
      <c r="G4438" s="2"/>
      <c r="H4438" s="22"/>
    </row>
    <row r="4439" spans="1:8" x14ac:dyDescent="0.25">
      <c r="A4439">
        <v>4438</v>
      </c>
      <c r="B4439">
        <v>2018</v>
      </c>
      <c r="C4439">
        <v>28398</v>
      </c>
      <c r="D4439">
        <v>27290</v>
      </c>
      <c r="E4439" s="2">
        <f t="shared" si="142"/>
        <v>0.96098316782872029</v>
      </c>
      <c r="F4439" s="2">
        <f t="shared" si="143"/>
        <v>-3.9798385431918881E-2</v>
      </c>
      <c r="G4439" s="2"/>
      <c r="H4439" s="22"/>
    </row>
    <row r="4440" spans="1:8" x14ac:dyDescent="0.25">
      <c r="A4440">
        <v>4439</v>
      </c>
      <c r="B4440">
        <v>2018</v>
      </c>
      <c r="C4440">
        <v>31286</v>
      </c>
      <c r="D4440">
        <v>30065</v>
      </c>
      <c r="E4440" s="2">
        <f t="shared" si="142"/>
        <v>0.96097295915105796</v>
      </c>
      <c r="F4440" s="2">
        <f t="shared" si="143"/>
        <v>-3.9809008648046568E-2</v>
      </c>
      <c r="G4440" s="2"/>
      <c r="H4440" s="22"/>
    </row>
    <row r="4441" spans="1:8" x14ac:dyDescent="0.25">
      <c r="A4441">
        <v>4440</v>
      </c>
      <c r="B4441">
        <v>2018</v>
      </c>
      <c r="C4441">
        <v>25510</v>
      </c>
      <c r="D4441">
        <v>24514</v>
      </c>
      <c r="E4441" s="2">
        <f t="shared" si="142"/>
        <v>0.96095648765190123</v>
      </c>
      <c r="F4441" s="2">
        <f t="shared" si="143"/>
        <v>-3.9826149234746602E-2</v>
      </c>
      <c r="G4441" s="2"/>
      <c r="H4441" s="22"/>
    </row>
    <row r="4442" spans="1:8" x14ac:dyDescent="0.25">
      <c r="A4442">
        <v>4441</v>
      </c>
      <c r="B4442">
        <v>2018</v>
      </c>
      <c r="C4442">
        <v>29120</v>
      </c>
      <c r="D4442">
        <v>27485</v>
      </c>
      <c r="E4442" s="2">
        <f t="shared" si="142"/>
        <v>0.94385302197802201</v>
      </c>
      <c r="F4442" s="2">
        <f t="shared" si="143"/>
        <v>-5.7784822015861506E-2</v>
      </c>
      <c r="G4442" s="2"/>
      <c r="H4442" s="22"/>
    </row>
    <row r="4443" spans="1:8" x14ac:dyDescent="0.25">
      <c r="A4443">
        <v>4442</v>
      </c>
      <c r="B4443">
        <v>2018</v>
      </c>
      <c r="C4443">
        <v>33692</v>
      </c>
      <c r="D4443">
        <v>32115</v>
      </c>
      <c r="E4443" s="2">
        <f t="shared" si="142"/>
        <v>0.95319363647156596</v>
      </c>
      <c r="F4443" s="2">
        <f t="shared" si="143"/>
        <v>-4.7937209743361443E-2</v>
      </c>
      <c r="G4443" s="2"/>
      <c r="H4443" s="22"/>
    </row>
    <row r="4444" spans="1:8" x14ac:dyDescent="0.25">
      <c r="A4444">
        <v>4443</v>
      </c>
      <c r="B4444">
        <v>2018</v>
      </c>
      <c r="C4444">
        <v>28157</v>
      </c>
      <c r="D4444">
        <v>27103</v>
      </c>
      <c r="E4444" s="2">
        <f t="shared" si="142"/>
        <v>0.96256703484035944</v>
      </c>
      <c r="F4444" s="2">
        <f t="shared" si="143"/>
        <v>-3.81515686580223E-2</v>
      </c>
      <c r="G4444" s="2"/>
      <c r="H4444" s="22"/>
    </row>
    <row r="4445" spans="1:8" x14ac:dyDescent="0.25">
      <c r="A4445">
        <v>4444</v>
      </c>
      <c r="B4445">
        <v>2018</v>
      </c>
      <c r="C4445">
        <v>31767</v>
      </c>
      <c r="D4445">
        <v>30874</v>
      </c>
      <c r="E4445" s="2">
        <f t="shared" si="142"/>
        <v>0.9718890672710675</v>
      </c>
      <c r="F4445" s="2">
        <f t="shared" si="143"/>
        <v>-2.8513609356777492E-2</v>
      </c>
      <c r="G4445" s="2"/>
      <c r="H4445" s="22"/>
    </row>
    <row r="4446" spans="1:8" x14ac:dyDescent="0.25">
      <c r="A4446">
        <v>4445</v>
      </c>
      <c r="B4446">
        <v>2018</v>
      </c>
      <c r="C4446">
        <v>34174</v>
      </c>
      <c r="D4446">
        <v>32893</v>
      </c>
      <c r="E4446" s="2">
        <f t="shared" si="142"/>
        <v>0.96251536255632941</v>
      </c>
      <c r="F4446" s="2">
        <f t="shared" si="143"/>
        <v>-3.8205251850089619E-2</v>
      </c>
      <c r="G4446" s="2"/>
      <c r="H4446" s="22"/>
    </row>
    <row r="4447" spans="1:8" x14ac:dyDescent="0.25">
      <c r="A4447">
        <v>4446</v>
      </c>
      <c r="B4447">
        <v>2018</v>
      </c>
      <c r="C4447">
        <v>32489</v>
      </c>
      <c r="D4447">
        <v>30664</v>
      </c>
      <c r="E4447" s="2">
        <f t="shared" si="142"/>
        <v>0.94382714149404412</v>
      </c>
      <c r="F4447" s="2">
        <f t="shared" si="143"/>
        <v>-5.7812242427942237E-2</v>
      </c>
      <c r="G4447" s="2"/>
      <c r="H4447" s="22"/>
    </row>
    <row r="4448" spans="1:8" x14ac:dyDescent="0.25">
      <c r="A4448">
        <v>4447</v>
      </c>
      <c r="B4448">
        <v>2018</v>
      </c>
      <c r="C4448">
        <v>26232</v>
      </c>
      <c r="D4448">
        <v>25249</v>
      </c>
      <c r="E4448" s="2">
        <f t="shared" si="142"/>
        <v>0.96252668496492833</v>
      </c>
      <c r="F4448" s="2">
        <f t="shared" si="143"/>
        <v>-3.8193488565631886E-2</v>
      </c>
      <c r="G4448" s="2"/>
      <c r="H4448" s="22"/>
    </row>
    <row r="4449" spans="1:8" x14ac:dyDescent="0.25">
      <c r="A4449">
        <v>4448</v>
      </c>
      <c r="B4449">
        <v>2018</v>
      </c>
      <c r="C4449">
        <v>27917</v>
      </c>
      <c r="D4449">
        <v>27173</v>
      </c>
      <c r="E4449" s="2">
        <f t="shared" si="142"/>
        <v>0.97334957194540961</v>
      </c>
      <c r="F4449" s="2">
        <f t="shared" si="143"/>
        <v>-2.7011989021529625E-2</v>
      </c>
      <c r="G4449" s="2"/>
      <c r="H4449" s="22"/>
    </row>
    <row r="4450" spans="1:8" x14ac:dyDescent="0.25">
      <c r="A4450">
        <v>4449</v>
      </c>
      <c r="B4450">
        <v>2018</v>
      </c>
      <c r="C4450">
        <v>34174</v>
      </c>
      <c r="D4450">
        <v>32979</v>
      </c>
      <c r="E4450" s="2">
        <f t="shared" si="142"/>
        <v>0.96503189559314095</v>
      </c>
      <c r="F4450" s="2">
        <f t="shared" si="143"/>
        <v>-3.5594125761245252E-2</v>
      </c>
      <c r="G4450" s="2"/>
      <c r="H4450" s="22"/>
    </row>
    <row r="4451" spans="1:8" x14ac:dyDescent="0.25">
      <c r="A4451">
        <v>4450</v>
      </c>
      <c r="B4451">
        <v>2018</v>
      </c>
      <c r="C4451">
        <v>33933</v>
      </c>
      <c r="D4451">
        <v>33108</v>
      </c>
      <c r="E4451" s="2">
        <f t="shared" si="142"/>
        <v>0.97568738396251442</v>
      </c>
      <c r="F4451" s="2">
        <f t="shared" si="143"/>
        <v>-2.4613047194204304E-2</v>
      </c>
      <c r="G4451" s="2"/>
      <c r="H4451" s="22"/>
    </row>
    <row r="4452" spans="1:8" x14ac:dyDescent="0.25">
      <c r="A4452">
        <v>4451</v>
      </c>
      <c r="B4452">
        <v>2018</v>
      </c>
      <c r="C4452">
        <v>34414</v>
      </c>
      <c r="D4452">
        <v>33909</v>
      </c>
      <c r="E4452" s="2">
        <f t="shared" si="142"/>
        <v>0.98532573952461211</v>
      </c>
      <c r="F4452" s="2">
        <f t="shared" si="143"/>
        <v>-1.4782992454262116E-2</v>
      </c>
      <c r="G4452" s="2"/>
      <c r="H4452" s="22"/>
    </row>
    <row r="4453" spans="1:8" x14ac:dyDescent="0.25">
      <c r="A4453">
        <v>4452</v>
      </c>
      <c r="B4453">
        <v>2018</v>
      </c>
      <c r="C4453">
        <v>35858</v>
      </c>
      <c r="D4453">
        <v>35365</v>
      </c>
      <c r="E4453" s="2">
        <f t="shared" si="142"/>
        <v>0.98625132466952981</v>
      </c>
      <c r="F4453" s="2">
        <f t="shared" si="143"/>
        <v>-1.3844063685282256E-2</v>
      </c>
      <c r="G4453" s="2"/>
      <c r="H4453" s="22"/>
    </row>
    <row r="4454" spans="1:8" x14ac:dyDescent="0.25">
      <c r="A4454">
        <v>4453</v>
      </c>
      <c r="B4454">
        <v>2018</v>
      </c>
      <c r="C4454">
        <v>25510</v>
      </c>
      <c r="D4454">
        <v>25160</v>
      </c>
      <c r="E4454" s="2">
        <f t="shared" si="142"/>
        <v>0.98627989023912188</v>
      </c>
      <c r="F4454" s="2">
        <f t="shared" si="143"/>
        <v>-1.3815100321480284E-2</v>
      </c>
      <c r="G4454" s="2"/>
      <c r="H4454" s="22"/>
    </row>
    <row r="4455" spans="1:8" x14ac:dyDescent="0.25">
      <c r="A4455">
        <v>4454</v>
      </c>
      <c r="B4455">
        <v>2018</v>
      </c>
      <c r="C4455">
        <v>30804</v>
      </c>
      <c r="D4455">
        <v>31361</v>
      </c>
      <c r="E4455" s="2">
        <f t="shared" si="142"/>
        <v>1.0180820672639916</v>
      </c>
      <c r="F4455" s="2">
        <f t="shared" si="143"/>
        <v>1.7920531051901771E-2</v>
      </c>
      <c r="G4455" s="2"/>
      <c r="H4455" s="22"/>
    </row>
    <row r="4456" spans="1:8" x14ac:dyDescent="0.25">
      <c r="A4456">
        <v>4455</v>
      </c>
      <c r="B4456">
        <v>2018</v>
      </c>
      <c r="C4456">
        <v>27917</v>
      </c>
      <c r="D4456">
        <v>28703</v>
      </c>
      <c r="E4456" s="2">
        <f t="shared" si="142"/>
        <v>1.0281548877028335</v>
      </c>
      <c r="F4456" s="2">
        <f t="shared" si="143"/>
        <v>2.7765824655171745E-2</v>
      </c>
      <c r="G4456" s="2"/>
      <c r="H4456" s="22"/>
    </row>
    <row r="4457" spans="1:8" x14ac:dyDescent="0.25">
      <c r="A4457">
        <v>4456</v>
      </c>
      <c r="B4457">
        <v>2018</v>
      </c>
      <c r="C4457">
        <v>32008</v>
      </c>
      <c r="D4457">
        <v>32926</v>
      </c>
      <c r="E4457" s="2">
        <f t="shared" si="142"/>
        <v>1.0286803299175207</v>
      </c>
      <c r="F4457" s="2">
        <f t="shared" si="143"/>
        <v>2.8276747670896191E-2</v>
      </c>
      <c r="G4457" s="2"/>
      <c r="H4457" s="22"/>
    </row>
    <row r="4458" spans="1:8" x14ac:dyDescent="0.25">
      <c r="A4458">
        <v>4457</v>
      </c>
      <c r="B4458">
        <v>2018</v>
      </c>
      <c r="C4458">
        <v>31286</v>
      </c>
      <c r="D4458">
        <v>33159</v>
      </c>
      <c r="E4458" s="2">
        <f t="shared" si="142"/>
        <v>1.0598670331777793</v>
      </c>
      <c r="F4458" s="2">
        <f t="shared" si="143"/>
        <v>5.8143459857349589E-2</v>
      </c>
      <c r="G4458" s="2"/>
      <c r="H4458" s="22"/>
    </row>
    <row r="4459" spans="1:8" x14ac:dyDescent="0.25">
      <c r="A4459">
        <v>4458</v>
      </c>
      <c r="B4459">
        <v>2018</v>
      </c>
      <c r="C4459">
        <v>33692</v>
      </c>
      <c r="D4459">
        <v>35363</v>
      </c>
      <c r="E4459" s="2">
        <f t="shared" si="142"/>
        <v>1.0495963433456013</v>
      </c>
      <c r="F4459" s="2">
        <f t="shared" si="143"/>
        <v>4.8405655346437176E-2</v>
      </c>
      <c r="G4459" s="2"/>
      <c r="H4459" s="22"/>
    </row>
    <row r="4460" spans="1:8" x14ac:dyDescent="0.25">
      <c r="A4460">
        <v>4459</v>
      </c>
      <c r="B4460">
        <v>2018</v>
      </c>
      <c r="C4460">
        <v>33933</v>
      </c>
      <c r="D4460">
        <v>36684</v>
      </c>
      <c r="E4460" s="2">
        <f t="shared" si="142"/>
        <v>1.0810715232959067</v>
      </c>
      <c r="F4460" s="2">
        <f t="shared" si="143"/>
        <v>7.7952700479344134E-2</v>
      </c>
      <c r="G4460" s="2"/>
      <c r="H4460" s="22"/>
    </row>
    <row r="4461" spans="1:8" x14ac:dyDescent="0.25">
      <c r="A4461">
        <v>4460</v>
      </c>
      <c r="B4461">
        <v>2018</v>
      </c>
      <c r="C4461">
        <v>35858</v>
      </c>
      <c r="D4461">
        <v>39157</v>
      </c>
      <c r="E4461" s="2">
        <f t="shared" si="142"/>
        <v>1.0920017848178929</v>
      </c>
      <c r="F4461" s="2">
        <f t="shared" si="143"/>
        <v>8.8012511769997456E-2</v>
      </c>
      <c r="G4461" s="2"/>
      <c r="H4461" s="22"/>
    </row>
    <row r="4462" spans="1:8" x14ac:dyDescent="0.25">
      <c r="A4462">
        <v>4461</v>
      </c>
      <c r="B4462">
        <v>2018</v>
      </c>
      <c r="C4462">
        <v>28639</v>
      </c>
      <c r="D4462">
        <v>31274</v>
      </c>
      <c r="E4462" s="2">
        <f t="shared" si="142"/>
        <v>1.0920074024931039</v>
      </c>
      <c r="F4462" s="2">
        <f t="shared" si="143"/>
        <v>8.8017656139575809E-2</v>
      </c>
      <c r="G4462" s="2"/>
      <c r="H4462" s="22"/>
    </row>
    <row r="4463" spans="1:8" x14ac:dyDescent="0.25">
      <c r="A4463">
        <v>4462</v>
      </c>
      <c r="B4463">
        <v>2018</v>
      </c>
      <c r="C4463">
        <v>30323</v>
      </c>
      <c r="D4463">
        <v>32801</v>
      </c>
      <c r="E4463" s="2">
        <f t="shared" si="142"/>
        <v>1.0817201464235069</v>
      </c>
      <c r="F4463" s="2">
        <f t="shared" si="143"/>
        <v>7.8552502259725654E-2</v>
      </c>
      <c r="G4463" s="2"/>
      <c r="H4463" s="22"/>
    </row>
    <row r="4464" spans="1:8" x14ac:dyDescent="0.25">
      <c r="A4464">
        <v>4463</v>
      </c>
      <c r="B4464">
        <v>2018</v>
      </c>
      <c r="C4464">
        <v>33692</v>
      </c>
      <c r="D4464">
        <v>37160</v>
      </c>
      <c r="E4464" s="2">
        <f t="shared" si="142"/>
        <v>1.102932446871661</v>
      </c>
      <c r="F4464" s="2">
        <f t="shared" si="143"/>
        <v>9.7972493492520601E-2</v>
      </c>
      <c r="G4464" s="2"/>
      <c r="H4464" s="22"/>
    </row>
    <row r="4465" spans="1:8" x14ac:dyDescent="0.25">
      <c r="A4465">
        <v>4464</v>
      </c>
      <c r="B4465">
        <v>2018</v>
      </c>
      <c r="C4465">
        <v>36099</v>
      </c>
      <c r="D4465">
        <v>40197</v>
      </c>
      <c r="E4465" s="2">
        <f t="shared" si="142"/>
        <v>1.1135211501703648</v>
      </c>
      <c r="F4465" s="2">
        <f t="shared" si="143"/>
        <v>0.10752720185044541</v>
      </c>
      <c r="G4465" s="2"/>
      <c r="H4465" s="22"/>
    </row>
    <row r="4466" spans="1:8" x14ac:dyDescent="0.25">
      <c r="A4466">
        <v>4465</v>
      </c>
      <c r="B4466">
        <v>2018</v>
      </c>
      <c r="C4466">
        <v>26232</v>
      </c>
      <c r="D4466">
        <v>29789</v>
      </c>
      <c r="E4466" s="2">
        <f t="shared" si="142"/>
        <v>1.1355977432143947</v>
      </c>
      <c r="F4466" s="2">
        <f t="shared" si="143"/>
        <v>0.1271591583079015</v>
      </c>
      <c r="G4466" s="2"/>
      <c r="H4466" s="22"/>
    </row>
    <row r="4467" spans="1:8" x14ac:dyDescent="0.25">
      <c r="A4467">
        <v>4466</v>
      </c>
      <c r="B4467">
        <v>2018</v>
      </c>
      <c r="C4467">
        <v>26954</v>
      </c>
      <c r="D4467">
        <v>30300</v>
      </c>
      <c r="E4467" s="2">
        <f t="shared" si="142"/>
        <v>1.1241374193069675</v>
      </c>
      <c r="F4467" s="2">
        <f t="shared" si="143"/>
        <v>0.11701600316835606</v>
      </c>
      <c r="G4467" s="2"/>
      <c r="H4467" s="22"/>
    </row>
    <row r="4468" spans="1:8" x14ac:dyDescent="0.25">
      <c r="A4468">
        <v>4467</v>
      </c>
      <c r="B4468">
        <v>2018</v>
      </c>
      <c r="C4468">
        <v>25510</v>
      </c>
      <c r="D4468">
        <v>32036</v>
      </c>
      <c r="E4468" s="2">
        <f t="shared" si="142"/>
        <v>1.2558212465699725</v>
      </c>
      <c r="F4468" s="2">
        <f t="shared" si="143"/>
        <v>0.22778973830771576</v>
      </c>
      <c r="G4468" s="2"/>
      <c r="H4468" s="22"/>
    </row>
    <row r="4469" spans="1:8" x14ac:dyDescent="0.25">
      <c r="A4469">
        <v>4468</v>
      </c>
      <c r="B4469">
        <v>2018</v>
      </c>
      <c r="C4469">
        <v>25510</v>
      </c>
      <c r="D4469">
        <v>31692</v>
      </c>
      <c r="E4469" s="2">
        <f t="shared" si="142"/>
        <v>1.2423363386907096</v>
      </c>
      <c r="F4469" s="2">
        <f t="shared" si="143"/>
        <v>0.2169937509492755</v>
      </c>
      <c r="G4469" s="2"/>
      <c r="H4469" s="22"/>
    </row>
    <row r="4470" spans="1:8" x14ac:dyDescent="0.25">
      <c r="A4470">
        <v>4469</v>
      </c>
      <c r="B4470">
        <v>2018</v>
      </c>
      <c r="C4470">
        <v>25751</v>
      </c>
      <c r="D4470">
        <v>32585</v>
      </c>
      <c r="E4470" s="2">
        <f t="shared" si="142"/>
        <v>1.2653877519319638</v>
      </c>
      <c r="F4470" s="2">
        <f t="shared" si="143"/>
        <v>0.23537859847719947</v>
      </c>
      <c r="G4470" s="2"/>
      <c r="H4470" s="22"/>
    </row>
    <row r="4471" spans="1:8" x14ac:dyDescent="0.25">
      <c r="A4471">
        <v>4470</v>
      </c>
      <c r="B4471">
        <v>2018</v>
      </c>
      <c r="C4471">
        <v>25269</v>
      </c>
      <c r="D4471">
        <v>33389</v>
      </c>
      <c r="E4471" s="2">
        <f t="shared" si="142"/>
        <v>1.3213423562467845</v>
      </c>
      <c r="F4471" s="2">
        <f t="shared" si="143"/>
        <v>0.27864815641919105</v>
      </c>
      <c r="G4471" s="2"/>
      <c r="H4471" s="22"/>
    </row>
    <row r="4472" spans="1:8" x14ac:dyDescent="0.25">
      <c r="A4472">
        <v>4471</v>
      </c>
      <c r="B4472">
        <v>2018</v>
      </c>
      <c r="C4472">
        <v>29842</v>
      </c>
      <c r="D4472">
        <v>39951</v>
      </c>
      <c r="E4472" s="2">
        <f t="shared" si="142"/>
        <v>1.3387507539709136</v>
      </c>
      <c r="F4472" s="2">
        <f t="shared" si="143"/>
        <v>0.29173690596988777</v>
      </c>
      <c r="G4472" s="2"/>
      <c r="H4472" s="22"/>
    </row>
    <row r="4473" spans="1:8" x14ac:dyDescent="0.25">
      <c r="A4473">
        <v>4472</v>
      </c>
      <c r="B4473">
        <v>2018</v>
      </c>
      <c r="C4473">
        <v>26232</v>
      </c>
      <c r="D4473">
        <v>39781</v>
      </c>
      <c r="E4473" s="2">
        <f t="shared" si="142"/>
        <v>1.5165065568770966</v>
      </c>
      <c r="F4473" s="2">
        <f t="shared" si="143"/>
        <v>0.41640937182795057</v>
      </c>
      <c r="G4473" s="2"/>
      <c r="H4473" s="22"/>
    </row>
    <row r="4474" spans="1:8" x14ac:dyDescent="0.25">
      <c r="A4474">
        <v>4473</v>
      </c>
      <c r="B4474">
        <v>2018</v>
      </c>
      <c r="C4474">
        <v>30564</v>
      </c>
      <c r="D4474">
        <v>50244</v>
      </c>
      <c r="E4474" s="2">
        <f t="shared" si="142"/>
        <v>1.6438947781703965</v>
      </c>
      <c r="F4474" s="2">
        <f t="shared" si="143"/>
        <v>0.49706829103968631</v>
      </c>
      <c r="G4474" s="2"/>
      <c r="H4474" s="22"/>
    </row>
    <row r="4475" spans="1:8" x14ac:dyDescent="0.25">
      <c r="A4475">
        <v>4474</v>
      </c>
      <c r="B4475">
        <v>2019</v>
      </c>
      <c r="C4475">
        <v>27039</v>
      </c>
      <c r="D4475">
        <v>5849</v>
      </c>
      <c r="E4475" s="2">
        <f t="shared" si="142"/>
        <v>0.21631717149302859</v>
      </c>
      <c r="F4475" s="2">
        <f t="shared" si="143"/>
        <v>-1.5310095617814936</v>
      </c>
      <c r="G4475" s="2"/>
      <c r="H4475" s="22"/>
    </row>
    <row r="4476" spans="1:8" x14ac:dyDescent="0.25">
      <c r="A4476">
        <v>4475</v>
      </c>
      <c r="B4476">
        <v>2019</v>
      </c>
      <c r="C4476">
        <v>30324</v>
      </c>
      <c r="D4476">
        <v>7496</v>
      </c>
      <c r="E4476" s="2">
        <f t="shared" si="142"/>
        <v>0.24719693971771534</v>
      </c>
      <c r="F4476" s="2">
        <f t="shared" si="143"/>
        <v>-1.3975699332579365</v>
      </c>
      <c r="G4476" s="2"/>
      <c r="H4476" s="22"/>
    </row>
    <row r="4477" spans="1:8" x14ac:dyDescent="0.25">
      <c r="A4477">
        <v>4476</v>
      </c>
      <c r="B4477">
        <v>2019</v>
      </c>
      <c r="C4477">
        <v>30577</v>
      </c>
      <c r="D4477">
        <v>7874</v>
      </c>
      <c r="E4477" s="2">
        <f t="shared" si="142"/>
        <v>0.25751381757530167</v>
      </c>
      <c r="F4477" s="2">
        <f t="shared" si="143"/>
        <v>-1.3566818998314101</v>
      </c>
      <c r="G4477" s="2"/>
      <c r="H4477" s="22"/>
    </row>
    <row r="4478" spans="1:8" x14ac:dyDescent="0.25">
      <c r="A4478">
        <v>4477</v>
      </c>
      <c r="B4478">
        <v>2019</v>
      </c>
      <c r="C4478">
        <v>31335</v>
      </c>
      <c r="D4478">
        <v>8229</v>
      </c>
      <c r="E4478" s="2">
        <f t="shared" si="142"/>
        <v>0.26261369076112973</v>
      </c>
      <c r="F4478" s="2">
        <f t="shared" si="143"/>
        <v>-1.3370711830530628</v>
      </c>
      <c r="G4478" s="2"/>
      <c r="H4478" s="22"/>
    </row>
    <row r="4479" spans="1:8" x14ac:dyDescent="0.25">
      <c r="A4479">
        <v>4478</v>
      </c>
      <c r="B4479">
        <v>2019</v>
      </c>
      <c r="C4479">
        <v>37147</v>
      </c>
      <c r="D4479">
        <v>10045</v>
      </c>
      <c r="E4479" s="2">
        <f t="shared" si="142"/>
        <v>0.27041214633752392</v>
      </c>
      <c r="F4479" s="2">
        <f t="shared" si="143"/>
        <v>-1.3078080159349033</v>
      </c>
      <c r="G4479" s="2"/>
      <c r="H4479" s="22"/>
    </row>
    <row r="4480" spans="1:8" x14ac:dyDescent="0.25">
      <c r="A4480">
        <v>4479</v>
      </c>
      <c r="B4480">
        <v>2019</v>
      </c>
      <c r="C4480">
        <v>31082</v>
      </c>
      <c r="D4480">
        <v>8877</v>
      </c>
      <c r="E4480" s="2">
        <f t="shared" si="142"/>
        <v>0.28559938227913262</v>
      </c>
      <c r="F4480" s="2">
        <f t="shared" si="143"/>
        <v>-1.2531652114072378</v>
      </c>
      <c r="G4480" s="2"/>
      <c r="H4480" s="22"/>
    </row>
    <row r="4481" spans="1:8" x14ac:dyDescent="0.25">
      <c r="A4481">
        <v>4480</v>
      </c>
      <c r="B4481">
        <v>2019</v>
      </c>
      <c r="C4481">
        <v>36642</v>
      </c>
      <c r="D4481">
        <v>10362</v>
      </c>
      <c r="E4481" s="2">
        <f t="shared" si="142"/>
        <v>0.28279024070738495</v>
      </c>
      <c r="F4481" s="2">
        <f t="shared" si="143"/>
        <v>-1.2630498550764562</v>
      </c>
      <c r="G4481" s="2"/>
      <c r="H4481" s="22"/>
    </row>
    <row r="4482" spans="1:8" x14ac:dyDescent="0.25">
      <c r="A4482">
        <v>4481</v>
      </c>
      <c r="B4482">
        <v>2019</v>
      </c>
      <c r="C4482">
        <v>35883</v>
      </c>
      <c r="D4482">
        <v>10449</v>
      </c>
      <c r="E4482" s="2">
        <f t="shared" ref="E4482:E4545" si="144">D4482/C4482</f>
        <v>0.29119638826185101</v>
      </c>
      <c r="F4482" s="2">
        <f t="shared" si="143"/>
        <v>-1.2337573656834635</v>
      </c>
      <c r="G4482" s="2"/>
      <c r="H4482" s="22"/>
    </row>
    <row r="4483" spans="1:8" x14ac:dyDescent="0.25">
      <c r="A4483">
        <v>4482</v>
      </c>
      <c r="B4483">
        <v>2019</v>
      </c>
      <c r="C4483">
        <v>29819</v>
      </c>
      <c r="D4483">
        <v>8907</v>
      </c>
      <c r="E4483" s="2">
        <f t="shared" si="144"/>
        <v>0.29870216975753716</v>
      </c>
      <c r="F4483" s="2">
        <f t="shared" ref="F4483:F4546" si="145">LN(E4483)</f>
        <v>-1.2083082897839879</v>
      </c>
      <c r="G4483" s="2"/>
      <c r="H4483" s="22"/>
    </row>
    <row r="4484" spans="1:8" x14ac:dyDescent="0.25">
      <c r="A4484">
        <v>4483</v>
      </c>
      <c r="B4484">
        <v>2019</v>
      </c>
      <c r="C4484">
        <v>27544</v>
      </c>
      <c r="D4484">
        <v>8511</v>
      </c>
      <c r="E4484" s="2">
        <f t="shared" si="144"/>
        <v>0.30899651466744116</v>
      </c>
      <c r="F4484" s="2">
        <f t="shared" si="145"/>
        <v>-1.1744252815413987</v>
      </c>
      <c r="G4484" s="2"/>
      <c r="H4484" s="22"/>
    </row>
    <row r="4485" spans="1:8" x14ac:dyDescent="0.25">
      <c r="A4485">
        <v>4484</v>
      </c>
      <c r="B4485">
        <v>2019</v>
      </c>
      <c r="C4485">
        <v>36389</v>
      </c>
      <c r="D4485">
        <v>11506</v>
      </c>
      <c r="E4485" s="2">
        <f t="shared" si="144"/>
        <v>0.31619445436807825</v>
      </c>
      <c r="F4485" s="2">
        <f t="shared" si="145"/>
        <v>-1.1513978927284383</v>
      </c>
      <c r="G4485" s="2"/>
      <c r="H4485" s="22"/>
    </row>
    <row r="4486" spans="1:8" x14ac:dyDescent="0.25">
      <c r="A4486">
        <v>4485</v>
      </c>
      <c r="B4486">
        <v>2019</v>
      </c>
      <c r="C4486">
        <v>29061</v>
      </c>
      <c r="D4486">
        <v>9579</v>
      </c>
      <c r="E4486" s="2">
        <f t="shared" si="144"/>
        <v>0.32961701249096725</v>
      </c>
      <c r="F4486" s="2">
        <f t="shared" si="145"/>
        <v>-1.1098238667116029</v>
      </c>
      <c r="G4486" s="2"/>
      <c r="H4486" s="22"/>
    </row>
    <row r="4487" spans="1:8" x14ac:dyDescent="0.25">
      <c r="A4487">
        <v>4486</v>
      </c>
      <c r="B4487">
        <v>2019</v>
      </c>
      <c r="C4487">
        <v>28302</v>
      </c>
      <c r="D4487">
        <v>9147</v>
      </c>
      <c r="E4487" s="2">
        <f t="shared" si="144"/>
        <v>0.32319270722917109</v>
      </c>
      <c r="F4487" s="2">
        <f t="shared" si="145"/>
        <v>-1.1295065168559522</v>
      </c>
      <c r="G4487" s="2"/>
      <c r="H4487" s="22"/>
    </row>
    <row r="4488" spans="1:8" x14ac:dyDescent="0.25">
      <c r="A4488">
        <v>4487</v>
      </c>
      <c r="B4488">
        <v>2019</v>
      </c>
      <c r="C4488">
        <v>31335</v>
      </c>
      <c r="D4488">
        <v>10754</v>
      </c>
      <c r="E4488" s="2">
        <f t="shared" si="144"/>
        <v>0.34319451093026965</v>
      </c>
      <c r="F4488" s="2">
        <f t="shared" si="145"/>
        <v>-1.0694579052891524</v>
      </c>
      <c r="G4488" s="2"/>
      <c r="H4488" s="22"/>
    </row>
    <row r="4489" spans="1:8" x14ac:dyDescent="0.25">
      <c r="A4489">
        <v>4488</v>
      </c>
      <c r="B4489">
        <v>2019</v>
      </c>
      <c r="C4489">
        <v>27797</v>
      </c>
      <c r="D4489">
        <v>9540</v>
      </c>
      <c r="E4489" s="2">
        <f t="shared" si="144"/>
        <v>0.34320250386732382</v>
      </c>
      <c r="F4489" s="2">
        <f t="shared" si="145"/>
        <v>-1.0694346157442325</v>
      </c>
      <c r="G4489" s="2"/>
      <c r="H4489" s="22"/>
    </row>
    <row r="4490" spans="1:8" x14ac:dyDescent="0.25">
      <c r="A4490">
        <v>4489</v>
      </c>
      <c r="B4490">
        <v>2019</v>
      </c>
      <c r="C4490">
        <v>29566</v>
      </c>
      <c r="D4490">
        <v>9854</v>
      </c>
      <c r="E4490" s="2">
        <f t="shared" si="144"/>
        <v>0.33328823648785766</v>
      </c>
      <c r="F4490" s="2">
        <f t="shared" si="145"/>
        <v>-1.0987475883571269</v>
      </c>
      <c r="G4490" s="2"/>
      <c r="H4490" s="22"/>
    </row>
    <row r="4491" spans="1:8" x14ac:dyDescent="0.25">
      <c r="A4491">
        <v>4490</v>
      </c>
      <c r="B4491">
        <v>2019</v>
      </c>
      <c r="C4491">
        <v>35378</v>
      </c>
      <c r="D4491">
        <v>11908</v>
      </c>
      <c r="E4491" s="2">
        <f t="shared" si="144"/>
        <v>0.33659336310701565</v>
      </c>
      <c r="F4491" s="2">
        <f t="shared" si="145"/>
        <v>-1.0888797148677858</v>
      </c>
      <c r="G4491" s="2"/>
      <c r="H4491" s="22"/>
    </row>
    <row r="4492" spans="1:8" x14ac:dyDescent="0.25">
      <c r="A4492">
        <v>4491</v>
      </c>
      <c r="B4492">
        <v>2019</v>
      </c>
      <c r="C4492">
        <v>35883</v>
      </c>
      <c r="D4492">
        <v>12315</v>
      </c>
      <c r="E4492" s="2">
        <f t="shared" si="144"/>
        <v>0.3431987292032439</v>
      </c>
      <c r="F4492" s="2">
        <f t="shared" si="145"/>
        <v>-1.069445614162936</v>
      </c>
      <c r="G4492" s="2"/>
      <c r="H4492" s="22"/>
    </row>
    <row r="4493" spans="1:8" x14ac:dyDescent="0.25">
      <c r="A4493">
        <v>4492</v>
      </c>
      <c r="B4493">
        <v>2019</v>
      </c>
      <c r="C4493">
        <v>27292</v>
      </c>
      <c r="D4493">
        <v>9367</v>
      </c>
      <c r="E4493" s="2">
        <f t="shared" si="144"/>
        <v>0.34321412868239776</v>
      </c>
      <c r="F4493" s="2">
        <f t="shared" si="145"/>
        <v>-1.0694007447261837</v>
      </c>
      <c r="G4493" s="2"/>
      <c r="H4493" s="22"/>
    </row>
    <row r="4494" spans="1:8" x14ac:dyDescent="0.25">
      <c r="A4494">
        <v>4493</v>
      </c>
      <c r="B4494">
        <v>2019</v>
      </c>
      <c r="C4494">
        <v>33356</v>
      </c>
      <c r="D4494">
        <v>11568</v>
      </c>
      <c r="E4494" s="2">
        <f t="shared" si="144"/>
        <v>0.34680417316224965</v>
      </c>
      <c r="F4494" s="2">
        <f t="shared" si="145"/>
        <v>-1.0589950008083302</v>
      </c>
      <c r="G4494" s="2"/>
      <c r="H4494" s="22"/>
    </row>
    <row r="4495" spans="1:8" x14ac:dyDescent="0.25">
      <c r="A4495">
        <v>4494</v>
      </c>
      <c r="B4495">
        <v>2019</v>
      </c>
      <c r="C4495">
        <v>36389</v>
      </c>
      <c r="D4495">
        <v>12620</v>
      </c>
      <c r="E4495" s="2">
        <f t="shared" si="144"/>
        <v>0.34680810134930884</v>
      </c>
      <c r="F4495" s="2">
        <f t="shared" si="145"/>
        <v>-1.0589836740564729</v>
      </c>
      <c r="G4495" s="2"/>
      <c r="H4495" s="22"/>
    </row>
    <row r="4496" spans="1:8" x14ac:dyDescent="0.25">
      <c r="A4496">
        <v>4495</v>
      </c>
      <c r="B4496">
        <v>2019</v>
      </c>
      <c r="C4496">
        <v>33862</v>
      </c>
      <c r="D4496">
        <v>11628</v>
      </c>
      <c r="E4496" s="2">
        <f t="shared" si="144"/>
        <v>0.34339377473273874</v>
      </c>
      <c r="F4496" s="2">
        <f t="shared" si="145"/>
        <v>-1.0688774590094106</v>
      </c>
      <c r="G4496" s="2"/>
      <c r="H4496" s="22"/>
    </row>
    <row r="4497" spans="1:8" x14ac:dyDescent="0.25">
      <c r="A4497">
        <v>4496</v>
      </c>
      <c r="B4497">
        <v>2019</v>
      </c>
      <c r="C4497">
        <v>34115</v>
      </c>
      <c r="D4497">
        <v>12063</v>
      </c>
      <c r="E4497" s="2">
        <f t="shared" si="144"/>
        <v>0.35359812399237872</v>
      </c>
      <c r="F4497" s="2">
        <f t="shared" si="145"/>
        <v>-1.0395942536841403</v>
      </c>
      <c r="G4497" s="2"/>
      <c r="H4497" s="22"/>
    </row>
    <row r="4498" spans="1:8" x14ac:dyDescent="0.25">
      <c r="A4498">
        <v>4497</v>
      </c>
      <c r="B4498">
        <v>2019</v>
      </c>
      <c r="C4498">
        <v>37905</v>
      </c>
      <c r="D4498">
        <v>13145</v>
      </c>
      <c r="E4498" s="2">
        <f t="shared" si="144"/>
        <v>0.34678802268829972</v>
      </c>
      <c r="F4498" s="2">
        <f t="shared" si="145"/>
        <v>-1.0590415713264227</v>
      </c>
      <c r="G4498" s="2"/>
      <c r="H4498" s="22"/>
    </row>
    <row r="4499" spans="1:8" x14ac:dyDescent="0.25">
      <c r="A4499">
        <v>4498</v>
      </c>
      <c r="B4499">
        <v>2019</v>
      </c>
      <c r="C4499">
        <v>28302</v>
      </c>
      <c r="D4499">
        <v>10008</v>
      </c>
      <c r="E4499" s="2">
        <f t="shared" si="144"/>
        <v>0.35361458554165781</v>
      </c>
      <c r="F4499" s="2">
        <f t="shared" si="145"/>
        <v>-1.0395477003655698</v>
      </c>
      <c r="G4499" s="2"/>
      <c r="H4499" s="22"/>
    </row>
    <row r="4500" spans="1:8" x14ac:dyDescent="0.25">
      <c r="A4500">
        <v>4499</v>
      </c>
      <c r="B4500">
        <v>2019</v>
      </c>
      <c r="C4500">
        <v>28555</v>
      </c>
      <c r="D4500">
        <v>10000</v>
      </c>
      <c r="E4500" s="2">
        <f t="shared" si="144"/>
        <v>0.35020136578532657</v>
      </c>
      <c r="F4500" s="2">
        <f t="shared" si="145"/>
        <v>-1.0492469591227804</v>
      </c>
      <c r="G4500" s="2"/>
      <c r="H4500" s="22"/>
    </row>
    <row r="4501" spans="1:8" x14ac:dyDescent="0.25">
      <c r="A4501">
        <v>4500</v>
      </c>
      <c r="B4501">
        <v>2019</v>
      </c>
      <c r="C4501">
        <v>28808</v>
      </c>
      <c r="D4501">
        <v>10187</v>
      </c>
      <c r="E4501" s="2">
        <f t="shared" si="144"/>
        <v>0.3536170508192169</v>
      </c>
      <c r="F4501" s="2">
        <f t="shared" si="145"/>
        <v>-1.0395407287386447</v>
      </c>
      <c r="G4501" s="2"/>
      <c r="H4501" s="22"/>
    </row>
    <row r="4502" spans="1:8" x14ac:dyDescent="0.25">
      <c r="A4502">
        <v>4501</v>
      </c>
      <c r="B4502">
        <v>2019</v>
      </c>
      <c r="C4502">
        <v>32851</v>
      </c>
      <c r="D4502">
        <v>11613</v>
      </c>
      <c r="E4502" s="2">
        <f t="shared" si="144"/>
        <v>0.35350522054123162</v>
      </c>
      <c r="F4502" s="2">
        <f t="shared" si="145"/>
        <v>-1.0398570256039732</v>
      </c>
      <c r="G4502" s="2"/>
      <c r="H4502" s="22"/>
    </row>
    <row r="4503" spans="1:8" x14ac:dyDescent="0.25">
      <c r="A4503">
        <v>4502</v>
      </c>
      <c r="B4503">
        <v>2019</v>
      </c>
      <c r="C4503">
        <v>32598</v>
      </c>
      <c r="D4503">
        <v>11752</v>
      </c>
      <c r="E4503" s="2">
        <f t="shared" si="144"/>
        <v>0.36051291490275478</v>
      </c>
      <c r="F4503" s="2">
        <f t="shared" si="145"/>
        <v>-1.0202274979258648</v>
      </c>
      <c r="G4503" s="2"/>
      <c r="H4503" s="22"/>
    </row>
    <row r="4504" spans="1:8" x14ac:dyDescent="0.25">
      <c r="A4504">
        <v>4503</v>
      </c>
      <c r="B4504">
        <v>2019</v>
      </c>
      <c r="C4504">
        <v>34115</v>
      </c>
      <c r="D4504">
        <v>12298</v>
      </c>
      <c r="E4504" s="2">
        <f t="shared" si="144"/>
        <v>0.36048658947676976</v>
      </c>
      <c r="F4504" s="2">
        <f t="shared" si="145"/>
        <v>-1.0203005227361091</v>
      </c>
      <c r="G4504" s="2"/>
      <c r="H4504" s="22"/>
    </row>
    <row r="4505" spans="1:8" x14ac:dyDescent="0.25">
      <c r="A4505">
        <v>4504</v>
      </c>
      <c r="B4505">
        <v>2019</v>
      </c>
      <c r="C4505">
        <v>28302</v>
      </c>
      <c r="D4505">
        <v>10203</v>
      </c>
      <c r="E4505" s="2">
        <f t="shared" si="144"/>
        <v>0.36050455798176806</v>
      </c>
      <c r="F4505" s="2">
        <f t="shared" si="145"/>
        <v>-1.0202506788370116</v>
      </c>
      <c r="G4505" s="2"/>
      <c r="H4505" s="22"/>
    </row>
    <row r="4506" spans="1:8" x14ac:dyDescent="0.25">
      <c r="A4506">
        <v>4505</v>
      </c>
      <c r="B4506">
        <v>2019</v>
      </c>
      <c r="C4506">
        <v>29819</v>
      </c>
      <c r="D4506">
        <v>10950</v>
      </c>
      <c r="E4506" s="2">
        <f t="shared" si="144"/>
        <v>0.36721553372011134</v>
      </c>
      <c r="F4506" s="2">
        <f t="shared" si="145"/>
        <v>-1.0018063179712104</v>
      </c>
      <c r="G4506" s="2"/>
      <c r="H4506" s="22"/>
    </row>
    <row r="4507" spans="1:8" x14ac:dyDescent="0.25">
      <c r="A4507">
        <v>4506</v>
      </c>
      <c r="B4507">
        <v>2019</v>
      </c>
      <c r="C4507">
        <v>29313</v>
      </c>
      <c r="D4507">
        <v>10975</v>
      </c>
      <c r="E4507" s="2">
        <f t="shared" si="144"/>
        <v>0.3744072595776618</v>
      </c>
      <c r="F4507" s="2">
        <f t="shared" si="145"/>
        <v>-0.98241114466908075</v>
      </c>
      <c r="G4507" s="2"/>
      <c r="H4507" s="22"/>
    </row>
    <row r="4508" spans="1:8" x14ac:dyDescent="0.25">
      <c r="A4508">
        <v>4507</v>
      </c>
      <c r="B4508">
        <v>2019</v>
      </c>
      <c r="C4508">
        <v>32851</v>
      </c>
      <c r="D4508">
        <v>12181</v>
      </c>
      <c r="E4508" s="2">
        <f t="shared" si="144"/>
        <v>0.37079540957657303</v>
      </c>
      <c r="F4508" s="2">
        <f t="shared" si="145"/>
        <v>-0.99210482514977194</v>
      </c>
      <c r="G4508" s="2"/>
      <c r="H4508" s="22"/>
    </row>
    <row r="4509" spans="1:8" x14ac:dyDescent="0.25">
      <c r="A4509">
        <v>4508</v>
      </c>
      <c r="B4509">
        <v>2019</v>
      </c>
      <c r="C4509">
        <v>27039</v>
      </c>
      <c r="D4509">
        <v>10104</v>
      </c>
      <c r="E4509" s="2">
        <f t="shared" si="144"/>
        <v>0.37368245867080885</v>
      </c>
      <c r="F4509" s="2">
        <f t="shared" si="145"/>
        <v>-0.98434888319419234</v>
      </c>
      <c r="G4509" s="2"/>
      <c r="H4509" s="22"/>
    </row>
    <row r="4510" spans="1:8" x14ac:dyDescent="0.25">
      <c r="A4510">
        <v>4509</v>
      </c>
      <c r="B4510">
        <v>2019</v>
      </c>
      <c r="C4510">
        <v>35125</v>
      </c>
      <c r="D4510">
        <v>13256</v>
      </c>
      <c r="E4510" s="2">
        <f t="shared" si="144"/>
        <v>0.3773950177935943</v>
      </c>
      <c r="F4510" s="2">
        <f t="shared" si="145"/>
        <v>-0.97446284752964807</v>
      </c>
      <c r="G4510" s="2"/>
      <c r="H4510" s="22"/>
    </row>
    <row r="4511" spans="1:8" x14ac:dyDescent="0.25">
      <c r="A4511">
        <v>4510</v>
      </c>
      <c r="B4511">
        <v>2019</v>
      </c>
      <c r="C4511">
        <v>36136</v>
      </c>
      <c r="D4511">
        <v>13638</v>
      </c>
      <c r="E4511" s="2">
        <f t="shared" si="144"/>
        <v>0.37740757139694486</v>
      </c>
      <c r="F4511" s="2">
        <f t="shared" si="145"/>
        <v>-0.97442958425384196</v>
      </c>
      <c r="G4511" s="2"/>
      <c r="H4511" s="22"/>
    </row>
    <row r="4512" spans="1:8" x14ac:dyDescent="0.25">
      <c r="A4512">
        <v>4511</v>
      </c>
      <c r="B4512">
        <v>2019</v>
      </c>
      <c r="C4512">
        <v>34620</v>
      </c>
      <c r="D4512">
        <v>13066</v>
      </c>
      <c r="E4512" s="2">
        <f t="shared" si="144"/>
        <v>0.37741190063547081</v>
      </c>
      <c r="F4512" s="2">
        <f t="shared" si="145"/>
        <v>-0.97441811332950468</v>
      </c>
      <c r="G4512" s="2"/>
      <c r="H4512" s="22"/>
    </row>
    <row r="4513" spans="1:8" x14ac:dyDescent="0.25">
      <c r="A4513">
        <v>4512</v>
      </c>
      <c r="B4513">
        <v>2019</v>
      </c>
      <c r="C4513">
        <v>26786</v>
      </c>
      <c r="D4513">
        <v>10010</v>
      </c>
      <c r="E4513" s="2">
        <f t="shared" si="144"/>
        <v>0.37370268050474126</v>
      </c>
      <c r="F4513" s="2">
        <f t="shared" si="145"/>
        <v>-0.98429476963780127</v>
      </c>
      <c r="G4513" s="2"/>
      <c r="H4513" s="22"/>
    </row>
    <row r="4514" spans="1:8" x14ac:dyDescent="0.25">
      <c r="A4514">
        <v>4513</v>
      </c>
      <c r="B4514">
        <v>2019</v>
      </c>
      <c r="C4514">
        <v>33862</v>
      </c>
      <c r="D4514">
        <v>12654</v>
      </c>
      <c r="E4514" s="2">
        <f t="shared" si="144"/>
        <v>0.37369322544445099</v>
      </c>
      <c r="F4514" s="2">
        <f t="shared" si="145"/>
        <v>-0.98432007098134755</v>
      </c>
      <c r="G4514" s="2"/>
      <c r="H4514" s="22"/>
    </row>
    <row r="4515" spans="1:8" x14ac:dyDescent="0.25">
      <c r="A4515">
        <v>4514</v>
      </c>
      <c r="B4515">
        <v>2019</v>
      </c>
      <c r="C4515">
        <v>30324</v>
      </c>
      <c r="D4515">
        <v>11444</v>
      </c>
      <c r="E4515" s="2">
        <f t="shared" si="144"/>
        <v>0.37739084553488983</v>
      </c>
      <c r="F4515" s="2">
        <f t="shared" si="145"/>
        <v>-0.97447390300619374</v>
      </c>
      <c r="G4515" s="2"/>
      <c r="H4515" s="22"/>
    </row>
    <row r="4516" spans="1:8" x14ac:dyDescent="0.25">
      <c r="A4516">
        <v>4515</v>
      </c>
      <c r="B4516">
        <v>2019</v>
      </c>
      <c r="C4516">
        <v>35378</v>
      </c>
      <c r="D4516">
        <v>13981</v>
      </c>
      <c r="E4516" s="2">
        <f t="shared" si="144"/>
        <v>0.39518910057097634</v>
      </c>
      <c r="F4516" s="2">
        <f t="shared" si="145"/>
        <v>-0.92839089301562816</v>
      </c>
      <c r="G4516" s="2"/>
      <c r="H4516" s="22"/>
    </row>
    <row r="4517" spans="1:8" x14ac:dyDescent="0.25">
      <c r="A4517">
        <v>4516</v>
      </c>
      <c r="B4517">
        <v>2019</v>
      </c>
      <c r="C4517">
        <v>35883</v>
      </c>
      <c r="D4517">
        <v>13772</v>
      </c>
      <c r="E4517" s="2">
        <f t="shared" si="144"/>
        <v>0.38380291502940111</v>
      </c>
      <c r="F4517" s="2">
        <f t="shared" si="145"/>
        <v>-0.95762610025916006</v>
      </c>
      <c r="G4517" s="2"/>
      <c r="H4517" s="22"/>
    </row>
    <row r="4518" spans="1:8" x14ac:dyDescent="0.25">
      <c r="A4518">
        <v>4517</v>
      </c>
      <c r="B4518">
        <v>2019</v>
      </c>
      <c r="C4518">
        <v>29313</v>
      </c>
      <c r="D4518">
        <v>11362</v>
      </c>
      <c r="E4518" s="2">
        <f t="shared" si="144"/>
        <v>0.3876095930133388</v>
      </c>
      <c r="F4518" s="2">
        <f t="shared" si="145"/>
        <v>-0.94775664949538063</v>
      </c>
      <c r="G4518" s="2"/>
      <c r="H4518" s="22"/>
    </row>
    <row r="4519" spans="1:8" x14ac:dyDescent="0.25">
      <c r="A4519">
        <v>4518</v>
      </c>
      <c r="B4519">
        <v>2019</v>
      </c>
      <c r="C4519">
        <v>34620</v>
      </c>
      <c r="D4519">
        <v>13287</v>
      </c>
      <c r="E4519" s="2">
        <f t="shared" si="144"/>
        <v>0.38379549393414214</v>
      </c>
      <c r="F4519" s="2">
        <f t="shared" si="145"/>
        <v>-0.9576454361388923</v>
      </c>
      <c r="G4519" s="2"/>
      <c r="H4519" s="22"/>
    </row>
    <row r="4520" spans="1:8" x14ac:dyDescent="0.25">
      <c r="A4520">
        <v>4519</v>
      </c>
      <c r="B4520">
        <v>2019</v>
      </c>
      <c r="C4520">
        <v>28555</v>
      </c>
      <c r="D4520">
        <v>11068</v>
      </c>
      <c r="E4520" s="2">
        <f t="shared" si="144"/>
        <v>0.38760287165119944</v>
      </c>
      <c r="F4520" s="2">
        <f t="shared" si="145"/>
        <v>-0.94777399019214681</v>
      </c>
      <c r="G4520" s="2"/>
      <c r="H4520" s="22"/>
    </row>
    <row r="4521" spans="1:8" x14ac:dyDescent="0.25">
      <c r="A4521">
        <v>4520</v>
      </c>
      <c r="B4521">
        <v>2019</v>
      </c>
      <c r="C4521">
        <v>28302</v>
      </c>
      <c r="D4521">
        <v>11479</v>
      </c>
      <c r="E4521" s="2">
        <f t="shared" si="144"/>
        <v>0.40558971097448943</v>
      </c>
      <c r="F4521" s="2">
        <f t="shared" si="145"/>
        <v>-0.90241319444682</v>
      </c>
      <c r="G4521" s="2"/>
      <c r="H4521" s="22"/>
    </row>
    <row r="4522" spans="1:8" x14ac:dyDescent="0.25">
      <c r="A4522">
        <v>4521</v>
      </c>
      <c r="B4522">
        <v>2019</v>
      </c>
      <c r="C4522">
        <v>33356</v>
      </c>
      <c r="D4522">
        <v>13269</v>
      </c>
      <c r="E4522" s="2">
        <f t="shared" si="144"/>
        <v>0.39779949634248712</v>
      </c>
      <c r="F4522" s="2">
        <f t="shared" si="145"/>
        <v>-0.92180717867043949</v>
      </c>
      <c r="G4522" s="2"/>
      <c r="H4522" s="22"/>
    </row>
    <row r="4523" spans="1:8" x14ac:dyDescent="0.25">
      <c r="A4523">
        <v>4522</v>
      </c>
      <c r="B4523">
        <v>2019</v>
      </c>
      <c r="C4523">
        <v>33609</v>
      </c>
      <c r="D4523">
        <v>13239</v>
      </c>
      <c r="E4523" s="2">
        <f t="shared" si="144"/>
        <v>0.39391234490761401</v>
      </c>
      <c r="F4523" s="2">
        <f t="shared" si="145"/>
        <v>-0.93162686928917615</v>
      </c>
      <c r="G4523" s="2"/>
      <c r="H4523" s="22"/>
    </row>
    <row r="4524" spans="1:8" x14ac:dyDescent="0.25">
      <c r="A4524">
        <v>4523</v>
      </c>
      <c r="B4524">
        <v>2019</v>
      </c>
      <c r="C4524">
        <v>35631</v>
      </c>
      <c r="D4524">
        <v>14452</v>
      </c>
      <c r="E4524" s="2">
        <f t="shared" si="144"/>
        <v>0.40560186354578875</v>
      </c>
      <c r="F4524" s="2">
        <f t="shared" si="145"/>
        <v>-0.90238323217481919</v>
      </c>
      <c r="G4524" s="2"/>
      <c r="H4524" s="22"/>
    </row>
    <row r="4525" spans="1:8" x14ac:dyDescent="0.25">
      <c r="A4525">
        <v>4524</v>
      </c>
      <c r="B4525">
        <v>2019</v>
      </c>
      <c r="C4525">
        <v>37905</v>
      </c>
      <c r="D4525">
        <v>15226</v>
      </c>
      <c r="E4525" s="2">
        <f t="shared" si="144"/>
        <v>0.40168843160532913</v>
      </c>
      <c r="F4525" s="2">
        <f t="shared" si="145"/>
        <v>-0.91207853662424632</v>
      </c>
      <c r="G4525" s="2"/>
      <c r="H4525" s="22"/>
    </row>
    <row r="4526" spans="1:8" x14ac:dyDescent="0.25">
      <c r="A4526">
        <v>4525</v>
      </c>
      <c r="B4526">
        <v>2019</v>
      </c>
      <c r="C4526">
        <v>30324</v>
      </c>
      <c r="D4526">
        <v>11945</v>
      </c>
      <c r="E4526" s="2">
        <f t="shared" si="144"/>
        <v>0.39391241261047355</v>
      </c>
      <c r="F4526" s="2">
        <f t="shared" si="145"/>
        <v>-0.93162669741628468</v>
      </c>
      <c r="G4526" s="2"/>
      <c r="H4526" s="22"/>
    </row>
    <row r="4527" spans="1:8" x14ac:dyDescent="0.25">
      <c r="A4527">
        <v>4526</v>
      </c>
      <c r="B4527">
        <v>2019</v>
      </c>
      <c r="C4527">
        <v>28050</v>
      </c>
      <c r="D4527">
        <v>11268</v>
      </c>
      <c r="E4527" s="2">
        <f t="shared" si="144"/>
        <v>0.40171122994652408</v>
      </c>
      <c r="F4527" s="2">
        <f t="shared" si="145"/>
        <v>-0.91202178195457906</v>
      </c>
      <c r="G4527" s="2"/>
      <c r="H4527" s="22"/>
    </row>
    <row r="4528" spans="1:8" x14ac:dyDescent="0.25">
      <c r="A4528">
        <v>4527</v>
      </c>
      <c r="B4528">
        <v>2019</v>
      </c>
      <c r="C4528">
        <v>36894</v>
      </c>
      <c r="D4528">
        <v>15348</v>
      </c>
      <c r="E4528" s="2">
        <f t="shared" si="144"/>
        <v>0.41600260204911366</v>
      </c>
      <c r="F4528" s="2">
        <f t="shared" si="145"/>
        <v>-0.87706376381468176</v>
      </c>
      <c r="G4528" s="2"/>
      <c r="H4528" s="22"/>
    </row>
    <row r="4529" spans="1:8" x14ac:dyDescent="0.25">
      <c r="A4529">
        <v>4528</v>
      </c>
      <c r="B4529">
        <v>2019</v>
      </c>
      <c r="C4529">
        <v>36136</v>
      </c>
      <c r="D4529">
        <v>15033</v>
      </c>
      <c r="E4529" s="2">
        <f t="shared" si="144"/>
        <v>0.4160117334514058</v>
      </c>
      <c r="F4529" s="2">
        <f t="shared" si="145"/>
        <v>-0.87704181370660572</v>
      </c>
      <c r="G4529" s="2"/>
      <c r="H4529" s="22"/>
    </row>
    <row r="4530" spans="1:8" x14ac:dyDescent="0.25">
      <c r="A4530">
        <v>4529</v>
      </c>
      <c r="B4530">
        <v>2019</v>
      </c>
      <c r="C4530">
        <v>30577</v>
      </c>
      <c r="D4530">
        <v>12720</v>
      </c>
      <c r="E4530" s="2">
        <f t="shared" si="144"/>
        <v>0.41599895346175231</v>
      </c>
      <c r="F4530" s="2">
        <f t="shared" si="145"/>
        <v>-0.87707253444097977</v>
      </c>
      <c r="G4530" s="2"/>
      <c r="H4530" s="22"/>
    </row>
    <row r="4531" spans="1:8" x14ac:dyDescent="0.25">
      <c r="A4531">
        <v>4530</v>
      </c>
      <c r="B4531">
        <v>2019</v>
      </c>
      <c r="C4531">
        <v>29566</v>
      </c>
      <c r="D4531">
        <v>12299</v>
      </c>
      <c r="E4531" s="2">
        <f t="shared" si="144"/>
        <v>0.41598457687884732</v>
      </c>
      <c r="F4531" s="2">
        <f t="shared" si="145"/>
        <v>-0.87710709421862476</v>
      </c>
      <c r="G4531" s="2"/>
      <c r="H4531" s="22"/>
    </row>
    <row r="4532" spans="1:8" x14ac:dyDescent="0.25">
      <c r="A4532">
        <v>4531</v>
      </c>
      <c r="B4532">
        <v>2019</v>
      </c>
      <c r="C4532">
        <v>33609</v>
      </c>
      <c r="D4532">
        <v>13712</v>
      </c>
      <c r="E4532" s="2">
        <f t="shared" si="144"/>
        <v>0.40798595614269989</v>
      </c>
      <c r="F4532" s="2">
        <f t="shared" si="145"/>
        <v>-0.89652252638927188</v>
      </c>
      <c r="G4532" s="2"/>
      <c r="H4532" s="22"/>
    </row>
    <row r="4533" spans="1:8" x14ac:dyDescent="0.25">
      <c r="A4533">
        <v>4532</v>
      </c>
      <c r="B4533">
        <v>2019</v>
      </c>
      <c r="C4533">
        <v>37400</v>
      </c>
      <c r="D4533">
        <v>15641</v>
      </c>
      <c r="E4533" s="2">
        <f t="shared" si="144"/>
        <v>0.41820855614973262</v>
      </c>
      <c r="F4533" s="2">
        <f t="shared" si="145"/>
        <v>-0.87177503272838175</v>
      </c>
      <c r="G4533" s="2"/>
      <c r="H4533" s="22"/>
    </row>
    <row r="4534" spans="1:8" x14ac:dyDescent="0.25">
      <c r="A4534">
        <v>4533</v>
      </c>
      <c r="B4534">
        <v>2019</v>
      </c>
      <c r="C4534">
        <v>31840</v>
      </c>
      <c r="D4534">
        <v>13577</v>
      </c>
      <c r="E4534" s="2">
        <f t="shared" si="144"/>
        <v>0.42641331658291459</v>
      </c>
      <c r="F4534" s="2">
        <f t="shared" si="145"/>
        <v>-0.852346176358038</v>
      </c>
      <c r="G4534" s="2"/>
      <c r="H4534" s="22"/>
    </row>
    <row r="4535" spans="1:8" x14ac:dyDescent="0.25">
      <c r="A4535">
        <v>4534</v>
      </c>
      <c r="B4535">
        <v>2019</v>
      </c>
      <c r="C4535">
        <v>32346</v>
      </c>
      <c r="D4535">
        <v>13394</v>
      </c>
      <c r="E4535" s="2">
        <f t="shared" si="144"/>
        <v>0.41408520373461943</v>
      </c>
      <c r="F4535" s="2">
        <f t="shared" si="145"/>
        <v>-0.88168352020972818</v>
      </c>
      <c r="G4535" s="2"/>
      <c r="H4535" s="22"/>
    </row>
    <row r="4536" spans="1:8" x14ac:dyDescent="0.25">
      <c r="A4536">
        <v>4535</v>
      </c>
      <c r="B4536">
        <v>2019</v>
      </c>
      <c r="C4536">
        <v>28050</v>
      </c>
      <c r="D4536">
        <v>11616</v>
      </c>
      <c r="E4536" s="2">
        <f t="shared" si="144"/>
        <v>0.41411764705882353</v>
      </c>
      <c r="F4536" s="2">
        <f t="shared" si="145"/>
        <v>-0.88160517388626503</v>
      </c>
      <c r="G4536" s="2"/>
      <c r="H4536" s="22"/>
    </row>
    <row r="4537" spans="1:8" x14ac:dyDescent="0.25">
      <c r="A4537">
        <v>4536</v>
      </c>
      <c r="B4537">
        <v>2019</v>
      </c>
      <c r="C4537">
        <v>34115</v>
      </c>
      <c r="D4537">
        <v>14267</v>
      </c>
      <c r="E4537" s="2">
        <f t="shared" si="144"/>
        <v>0.41820313645024182</v>
      </c>
      <c r="F4537" s="2">
        <f t="shared" si="145"/>
        <v>-0.87178799213470959</v>
      </c>
      <c r="G4537" s="2"/>
      <c r="H4537" s="22"/>
    </row>
    <row r="4538" spans="1:8" x14ac:dyDescent="0.25">
      <c r="A4538">
        <v>4537</v>
      </c>
      <c r="B4538">
        <v>2019</v>
      </c>
      <c r="C4538">
        <v>28050</v>
      </c>
      <c r="D4538">
        <v>11616</v>
      </c>
      <c r="E4538" s="2">
        <f t="shared" si="144"/>
        <v>0.41411764705882353</v>
      </c>
      <c r="F4538" s="2">
        <f t="shared" si="145"/>
        <v>-0.88160517388626503</v>
      </c>
      <c r="G4538" s="2"/>
      <c r="H4538" s="22"/>
    </row>
    <row r="4539" spans="1:8" x14ac:dyDescent="0.25">
      <c r="A4539">
        <v>4538</v>
      </c>
      <c r="B4539">
        <v>2019</v>
      </c>
      <c r="C4539">
        <v>37400</v>
      </c>
      <c r="D4539">
        <v>15487</v>
      </c>
      <c r="E4539" s="2">
        <f t="shared" si="144"/>
        <v>0.41409090909090907</v>
      </c>
      <c r="F4539" s="2">
        <f t="shared" si="145"/>
        <v>-0.88166974208644899</v>
      </c>
      <c r="G4539" s="2"/>
      <c r="H4539" s="22"/>
    </row>
    <row r="4540" spans="1:8" x14ac:dyDescent="0.25">
      <c r="A4540">
        <v>4539</v>
      </c>
      <c r="B4540">
        <v>2019</v>
      </c>
      <c r="C4540">
        <v>29061</v>
      </c>
      <c r="D4540">
        <v>12153</v>
      </c>
      <c r="E4540" s="2">
        <f t="shared" si="144"/>
        <v>0.41818932590069163</v>
      </c>
      <c r="F4540" s="2">
        <f t="shared" si="145"/>
        <v>-0.87182101622369435</v>
      </c>
      <c r="G4540" s="2"/>
      <c r="H4540" s="22"/>
    </row>
    <row r="4541" spans="1:8" x14ac:dyDescent="0.25">
      <c r="A4541">
        <v>4540</v>
      </c>
      <c r="B4541">
        <v>2019</v>
      </c>
      <c r="C4541">
        <v>33104</v>
      </c>
      <c r="D4541">
        <v>13980</v>
      </c>
      <c r="E4541" s="2">
        <f t="shared" si="144"/>
        <v>0.42230546157564042</v>
      </c>
      <c r="F4541" s="2">
        <f t="shared" si="145"/>
        <v>-0.86202638419752298</v>
      </c>
      <c r="G4541" s="2"/>
      <c r="H4541" s="22"/>
    </row>
    <row r="4542" spans="1:8" x14ac:dyDescent="0.25">
      <c r="A4542">
        <v>4541</v>
      </c>
      <c r="B4542">
        <v>2019</v>
      </c>
      <c r="C4542">
        <v>32598</v>
      </c>
      <c r="D4542">
        <v>13766</v>
      </c>
      <c r="E4542" s="2">
        <f t="shared" si="144"/>
        <v>0.42229584637094303</v>
      </c>
      <c r="F4542" s="2">
        <f t="shared" si="145"/>
        <v>-0.86204915282126848</v>
      </c>
      <c r="G4542" s="2"/>
      <c r="H4542" s="22"/>
    </row>
    <row r="4543" spans="1:8" x14ac:dyDescent="0.25">
      <c r="A4543">
        <v>4542</v>
      </c>
      <c r="B4543">
        <v>2019</v>
      </c>
      <c r="C4543">
        <v>29313</v>
      </c>
      <c r="D4543">
        <v>12139</v>
      </c>
      <c r="E4543" s="2">
        <f t="shared" si="144"/>
        <v>0.41411660355473678</v>
      </c>
      <c r="F4543" s="2">
        <f t="shared" si="145"/>
        <v>-0.88160769371464931</v>
      </c>
      <c r="G4543" s="2"/>
      <c r="H4543" s="22"/>
    </row>
    <row r="4544" spans="1:8" x14ac:dyDescent="0.25">
      <c r="A4544">
        <v>4543</v>
      </c>
      <c r="B4544">
        <v>2019</v>
      </c>
      <c r="C4544">
        <v>29061</v>
      </c>
      <c r="D4544">
        <v>12153</v>
      </c>
      <c r="E4544" s="2">
        <f t="shared" si="144"/>
        <v>0.41818932590069163</v>
      </c>
      <c r="F4544" s="2">
        <f t="shared" si="145"/>
        <v>-0.87182101622369435</v>
      </c>
      <c r="G4544" s="2"/>
      <c r="H4544" s="22"/>
    </row>
    <row r="4545" spans="1:8" x14ac:dyDescent="0.25">
      <c r="A4545">
        <v>4544</v>
      </c>
      <c r="B4545">
        <v>2019</v>
      </c>
      <c r="C4545">
        <v>27292</v>
      </c>
      <c r="D4545">
        <v>11637</v>
      </c>
      <c r="E4545" s="2">
        <f t="shared" si="144"/>
        <v>0.42638868532903412</v>
      </c>
      <c r="F4545" s="2">
        <f t="shared" si="145"/>
        <v>-0.85240394182723744</v>
      </c>
      <c r="G4545" s="2"/>
      <c r="H4545" s="22"/>
    </row>
    <row r="4546" spans="1:8" x14ac:dyDescent="0.25">
      <c r="A4546">
        <v>4545</v>
      </c>
      <c r="B4546">
        <v>2019</v>
      </c>
      <c r="C4546">
        <v>37147</v>
      </c>
      <c r="D4546">
        <v>16070</v>
      </c>
      <c r="E4546" s="2">
        <f t="shared" ref="E4546:E4609" si="146">D4546/C4546</f>
        <v>0.43260559399143944</v>
      </c>
      <c r="F4546" s="2">
        <f t="shared" si="145"/>
        <v>-0.83792883445237987</v>
      </c>
      <c r="G4546" s="2"/>
      <c r="H4546" s="22"/>
    </row>
    <row r="4547" spans="1:8" x14ac:dyDescent="0.25">
      <c r="A4547">
        <v>4546</v>
      </c>
      <c r="B4547">
        <v>2019</v>
      </c>
      <c r="C4547">
        <v>37905</v>
      </c>
      <c r="D4547">
        <v>16239</v>
      </c>
      <c r="E4547" s="2">
        <f t="shared" si="146"/>
        <v>0.42841313810842896</v>
      </c>
      <c r="F4547" s="2">
        <f t="shared" ref="F4547:F4610" si="147">LN(E4547)</f>
        <v>-0.84766727302531675</v>
      </c>
      <c r="G4547" s="2"/>
      <c r="H4547" s="22"/>
    </row>
    <row r="4548" spans="1:8" x14ac:dyDescent="0.25">
      <c r="A4548">
        <v>4547</v>
      </c>
      <c r="B4548">
        <v>2019</v>
      </c>
      <c r="C4548">
        <v>33104</v>
      </c>
      <c r="D4548">
        <v>14321</v>
      </c>
      <c r="E4548" s="2">
        <f t="shared" si="146"/>
        <v>0.43260633156114064</v>
      </c>
      <c r="F4548" s="2">
        <f t="shared" si="147"/>
        <v>-0.83792712950662174</v>
      </c>
      <c r="G4548" s="2"/>
      <c r="H4548" s="22"/>
    </row>
    <row r="4549" spans="1:8" x14ac:dyDescent="0.25">
      <c r="A4549">
        <v>4548</v>
      </c>
      <c r="B4549">
        <v>2019</v>
      </c>
      <c r="C4549">
        <v>36642</v>
      </c>
      <c r="D4549">
        <v>15544</v>
      </c>
      <c r="E4549" s="2">
        <f t="shared" si="146"/>
        <v>0.42421265214780851</v>
      </c>
      <c r="F4549" s="2">
        <f t="shared" si="147"/>
        <v>-0.85752041139391377</v>
      </c>
      <c r="G4549" s="2"/>
      <c r="H4549" s="22"/>
    </row>
    <row r="4550" spans="1:8" x14ac:dyDescent="0.25">
      <c r="A4550">
        <v>4549</v>
      </c>
      <c r="B4550">
        <v>2019</v>
      </c>
      <c r="C4550">
        <v>36136</v>
      </c>
      <c r="D4550">
        <v>15632</v>
      </c>
      <c r="E4550" s="2">
        <f t="shared" si="146"/>
        <v>0.4325880008855435</v>
      </c>
      <c r="F4550" s="2">
        <f t="shared" si="147"/>
        <v>-0.83796950305187612</v>
      </c>
      <c r="G4550" s="2"/>
      <c r="H4550" s="22"/>
    </row>
    <row r="4551" spans="1:8" x14ac:dyDescent="0.25">
      <c r="A4551">
        <v>4550</v>
      </c>
      <c r="B4551">
        <v>2019</v>
      </c>
      <c r="C4551">
        <v>34367</v>
      </c>
      <c r="D4551">
        <v>14723</v>
      </c>
      <c r="E4551" s="2">
        <f t="shared" si="146"/>
        <v>0.42840515610905811</v>
      </c>
      <c r="F4551" s="2">
        <f t="shared" si="147"/>
        <v>-0.84768590474554251</v>
      </c>
      <c r="G4551" s="2"/>
      <c r="H4551" s="22"/>
    </row>
    <row r="4552" spans="1:8" x14ac:dyDescent="0.25">
      <c r="A4552">
        <v>4551</v>
      </c>
      <c r="B4552">
        <v>2019</v>
      </c>
      <c r="C4552">
        <v>27039</v>
      </c>
      <c r="D4552">
        <v>11470</v>
      </c>
      <c r="E4552" s="2">
        <f t="shared" si="146"/>
        <v>0.42420207847923369</v>
      </c>
      <c r="F4552" s="2">
        <f t="shared" si="147"/>
        <v>-0.85754533710110314</v>
      </c>
      <c r="G4552" s="2"/>
      <c r="H4552" s="22"/>
    </row>
    <row r="4553" spans="1:8" x14ac:dyDescent="0.25">
      <c r="A4553">
        <v>4552</v>
      </c>
      <c r="B4553">
        <v>2019</v>
      </c>
      <c r="C4553">
        <v>32093</v>
      </c>
      <c r="D4553">
        <v>13614</v>
      </c>
      <c r="E4553" s="2">
        <f t="shared" si="146"/>
        <v>0.42420465522076467</v>
      </c>
      <c r="F4553" s="2">
        <f t="shared" si="147"/>
        <v>-0.85753926279398451</v>
      </c>
      <c r="G4553" s="2"/>
      <c r="H4553" s="22"/>
    </row>
    <row r="4554" spans="1:8" x14ac:dyDescent="0.25">
      <c r="A4554">
        <v>4553</v>
      </c>
      <c r="B4554">
        <v>2019</v>
      </c>
      <c r="C4554">
        <v>35883</v>
      </c>
      <c r="D4554">
        <v>15893</v>
      </c>
      <c r="E4554" s="2">
        <f t="shared" si="146"/>
        <v>0.44291168519911939</v>
      </c>
      <c r="F4554" s="2">
        <f t="shared" si="147"/>
        <v>-0.81438488502075479</v>
      </c>
      <c r="G4554" s="2"/>
      <c r="H4554" s="22"/>
    </row>
    <row r="4555" spans="1:8" x14ac:dyDescent="0.25">
      <c r="A4555">
        <v>4554</v>
      </c>
      <c r="B4555">
        <v>2019</v>
      </c>
      <c r="C4555">
        <v>32598</v>
      </c>
      <c r="D4555">
        <v>14157</v>
      </c>
      <c r="E4555" s="2">
        <f t="shared" si="146"/>
        <v>0.43429044726670346</v>
      </c>
      <c r="F4555" s="2">
        <f t="shared" si="147"/>
        <v>-0.83404173538508086</v>
      </c>
      <c r="G4555" s="2"/>
      <c r="H4555" s="22"/>
    </row>
    <row r="4556" spans="1:8" x14ac:dyDescent="0.25">
      <c r="A4556">
        <v>4555</v>
      </c>
      <c r="B4556">
        <v>2019</v>
      </c>
      <c r="C4556">
        <v>30071</v>
      </c>
      <c r="D4556">
        <v>13189</v>
      </c>
      <c r="E4556" s="2">
        <f t="shared" si="146"/>
        <v>0.43859532439892257</v>
      </c>
      <c r="F4556" s="2">
        <f t="shared" si="147"/>
        <v>-0.82417810334034469</v>
      </c>
      <c r="G4556" s="2"/>
      <c r="H4556" s="22"/>
    </row>
    <row r="4557" spans="1:8" x14ac:dyDescent="0.25">
      <c r="A4557">
        <v>4556</v>
      </c>
      <c r="B4557">
        <v>2019</v>
      </c>
      <c r="C4557">
        <v>27039</v>
      </c>
      <c r="D4557">
        <v>11976</v>
      </c>
      <c r="E4557" s="2">
        <f t="shared" si="146"/>
        <v>0.44291578830578054</v>
      </c>
      <c r="F4557" s="2">
        <f t="shared" si="147"/>
        <v>-0.81437562112505513</v>
      </c>
      <c r="G4557" s="2"/>
      <c r="H4557" s="22"/>
    </row>
    <row r="4558" spans="1:8" x14ac:dyDescent="0.25">
      <c r="A4558">
        <v>4557</v>
      </c>
      <c r="B4558">
        <v>2019</v>
      </c>
      <c r="C4558">
        <v>33609</v>
      </c>
      <c r="D4558">
        <v>14741</v>
      </c>
      <c r="E4558" s="2">
        <f t="shared" si="146"/>
        <v>0.43860275521437708</v>
      </c>
      <c r="F4558" s="2">
        <f t="shared" si="147"/>
        <v>-0.82416116117955485</v>
      </c>
      <c r="G4558" s="2"/>
      <c r="H4558" s="22"/>
    </row>
    <row r="4559" spans="1:8" x14ac:dyDescent="0.25">
      <c r="A4559">
        <v>4558</v>
      </c>
      <c r="B4559">
        <v>2019</v>
      </c>
      <c r="C4559">
        <v>32346</v>
      </c>
      <c r="D4559">
        <v>14326</v>
      </c>
      <c r="E4559" s="2">
        <f t="shared" si="146"/>
        <v>0.44289865825758978</v>
      </c>
      <c r="F4559" s="2">
        <f t="shared" si="147"/>
        <v>-0.81441429750532723</v>
      </c>
      <c r="G4559" s="2"/>
      <c r="H4559" s="22"/>
    </row>
    <row r="4560" spans="1:8" x14ac:dyDescent="0.25">
      <c r="A4560">
        <v>4559</v>
      </c>
      <c r="B4560">
        <v>2019</v>
      </c>
      <c r="C4560">
        <v>37652</v>
      </c>
      <c r="D4560">
        <v>16733</v>
      </c>
      <c r="E4560" s="2">
        <f t="shared" si="146"/>
        <v>0.44441198342717519</v>
      </c>
      <c r="F4560" s="2">
        <f t="shared" si="147"/>
        <v>-0.81100325617253721</v>
      </c>
      <c r="G4560" s="2"/>
      <c r="H4560" s="22"/>
    </row>
    <row r="4561" spans="1:8" x14ac:dyDescent="0.25">
      <c r="A4561">
        <v>4560</v>
      </c>
      <c r="B4561">
        <v>2019</v>
      </c>
      <c r="C4561">
        <v>34115</v>
      </c>
      <c r="D4561">
        <v>15461</v>
      </c>
      <c r="E4561" s="2">
        <f t="shared" si="146"/>
        <v>0.45320240363476477</v>
      </c>
      <c r="F4561" s="2">
        <f t="shared" si="147"/>
        <v>-0.79141644614692941</v>
      </c>
      <c r="G4561" s="2"/>
      <c r="H4561" s="22"/>
    </row>
    <row r="4562" spans="1:8" x14ac:dyDescent="0.25">
      <c r="A4562">
        <v>4561</v>
      </c>
      <c r="B4562">
        <v>2019</v>
      </c>
      <c r="C4562">
        <v>35631</v>
      </c>
      <c r="D4562">
        <v>15834</v>
      </c>
      <c r="E4562" s="2">
        <f t="shared" si="146"/>
        <v>0.44438831354719205</v>
      </c>
      <c r="F4562" s="2">
        <f t="shared" si="147"/>
        <v>-0.81105651871097095</v>
      </c>
      <c r="G4562" s="2"/>
      <c r="H4562" s="22"/>
    </row>
    <row r="4563" spans="1:8" x14ac:dyDescent="0.25">
      <c r="A4563">
        <v>4562</v>
      </c>
      <c r="B4563">
        <v>2019</v>
      </c>
      <c r="C4563">
        <v>29061</v>
      </c>
      <c r="D4563">
        <v>13298</v>
      </c>
      <c r="E4563" s="2">
        <f t="shared" si="146"/>
        <v>0.45758920890540589</v>
      </c>
      <c r="F4563" s="2">
        <f t="shared" si="147"/>
        <v>-0.78178342113209431</v>
      </c>
      <c r="G4563" s="2"/>
      <c r="H4563" s="22"/>
    </row>
    <row r="4564" spans="1:8" x14ac:dyDescent="0.25">
      <c r="A4564">
        <v>4563</v>
      </c>
      <c r="B4564">
        <v>2019</v>
      </c>
      <c r="C4564">
        <v>35125</v>
      </c>
      <c r="D4564">
        <v>15610</v>
      </c>
      <c r="E4564" s="2">
        <f t="shared" si="146"/>
        <v>0.44441281138790034</v>
      </c>
      <c r="F4564" s="2">
        <f t="shared" si="147"/>
        <v>-0.81100139312656916</v>
      </c>
      <c r="G4564" s="2"/>
      <c r="H4564" s="22"/>
    </row>
    <row r="4565" spans="1:8" x14ac:dyDescent="0.25">
      <c r="A4565">
        <v>4564</v>
      </c>
      <c r="B4565">
        <v>2019</v>
      </c>
      <c r="C4565">
        <v>37147</v>
      </c>
      <c r="D4565">
        <v>16672</v>
      </c>
      <c r="E4565" s="2">
        <f t="shared" si="146"/>
        <v>0.44881147871968124</v>
      </c>
      <c r="F4565" s="2">
        <f t="shared" si="147"/>
        <v>-0.80115234863084483</v>
      </c>
      <c r="G4565" s="2"/>
      <c r="H4565" s="22"/>
    </row>
    <row r="4566" spans="1:8" x14ac:dyDescent="0.25">
      <c r="A4566">
        <v>4565</v>
      </c>
      <c r="B4566">
        <v>2019</v>
      </c>
      <c r="C4566">
        <v>30829</v>
      </c>
      <c r="D4566">
        <v>13836</v>
      </c>
      <c r="E4566" s="2">
        <f t="shared" si="146"/>
        <v>0.44879820947808879</v>
      </c>
      <c r="F4566" s="2">
        <f t="shared" si="147"/>
        <v>-0.80118191435805985</v>
      </c>
      <c r="G4566" s="2"/>
      <c r="H4566" s="22"/>
    </row>
    <row r="4567" spans="1:8" x14ac:dyDescent="0.25">
      <c r="A4567">
        <v>4566</v>
      </c>
      <c r="B4567">
        <v>2019</v>
      </c>
      <c r="C4567">
        <v>31335</v>
      </c>
      <c r="D4567">
        <v>14383</v>
      </c>
      <c r="E4567" s="2">
        <f t="shared" si="146"/>
        <v>0.45900749960108506</v>
      </c>
      <c r="F4567" s="2">
        <f t="shared" si="147"/>
        <v>-0.77868873005488659</v>
      </c>
      <c r="G4567" s="2"/>
      <c r="H4567" s="22"/>
    </row>
    <row r="4568" spans="1:8" x14ac:dyDescent="0.25">
      <c r="A4568">
        <v>4567</v>
      </c>
      <c r="B4568">
        <v>2019</v>
      </c>
      <c r="C4568">
        <v>27292</v>
      </c>
      <c r="D4568">
        <v>12404</v>
      </c>
      <c r="E4568" s="2">
        <f t="shared" si="146"/>
        <v>0.45449215887439542</v>
      </c>
      <c r="F4568" s="2">
        <f t="shared" si="147"/>
        <v>-0.78857461771497472</v>
      </c>
      <c r="G4568" s="2"/>
      <c r="H4568" s="22"/>
    </row>
    <row r="4569" spans="1:8" x14ac:dyDescent="0.25">
      <c r="A4569">
        <v>4568</v>
      </c>
      <c r="B4569">
        <v>2019</v>
      </c>
      <c r="C4569">
        <v>37400</v>
      </c>
      <c r="D4569">
        <v>16998</v>
      </c>
      <c r="E4569" s="2">
        <f t="shared" si="146"/>
        <v>0.45449197860962565</v>
      </c>
      <c r="F4569" s="2">
        <f t="shared" si="147"/>
        <v>-0.78857501434405175</v>
      </c>
      <c r="G4569" s="2"/>
      <c r="H4569" s="22"/>
    </row>
    <row r="4570" spans="1:8" x14ac:dyDescent="0.25">
      <c r="A4570">
        <v>4569</v>
      </c>
      <c r="B4570">
        <v>2019</v>
      </c>
      <c r="C4570">
        <v>27039</v>
      </c>
      <c r="D4570">
        <v>12411</v>
      </c>
      <c r="E4570" s="2">
        <f t="shared" si="146"/>
        <v>0.45900366137800952</v>
      </c>
      <c r="F4570" s="2">
        <f t="shared" si="147"/>
        <v>-0.77869709209499838</v>
      </c>
      <c r="G4570" s="2"/>
      <c r="H4570" s="22"/>
    </row>
    <row r="4571" spans="1:8" x14ac:dyDescent="0.25">
      <c r="A4571">
        <v>4570</v>
      </c>
      <c r="B4571">
        <v>2019</v>
      </c>
      <c r="C4571">
        <v>36642</v>
      </c>
      <c r="D4571">
        <v>16984</v>
      </c>
      <c r="E4571" s="2">
        <f t="shared" si="146"/>
        <v>0.46351181704055455</v>
      </c>
      <c r="F4571" s="2">
        <f t="shared" si="147"/>
        <v>-0.7689233990680977</v>
      </c>
      <c r="G4571" s="2"/>
      <c r="H4571" s="22"/>
    </row>
    <row r="4572" spans="1:8" x14ac:dyDescent="0.25">
      <c r="A4572">
        <v>4571</v>
      </c>
      <c r="B4572">
        <v>2019</v>
      </c>
      <c r="C4572">
        <v>30577</v>
      </c>
      <c r="D4572">
        <v>14035</v>
      </c>
      <c r="E4572" s="2">
        <f t="shared" si="146"/>
        <v>0.4590051345782778</v>
      </c>
      <c r="F4572" s="2">
        <f t="shared" si="147"/>
        <v>-0.77869388253911009</v>
      </c>
      <c r="G4572" s="2"/>
      <c r="H4572" s="22"/>
    </row>
    <row r="4573" spans="1:8" x14ac:dyDescent="0.25">
      <c r="A4573">
        <v>4572</v>
      </c>
      <c r="B4573">
        <v>2019</v>
      </c>
      <c r="C4573">
        <v>34367</v>
      </c>
      <c r="D4573">
        <v>15620</v>
      </c>
      <c r="E4573" s="2">
        <f t="shared" si="146"/>
        <v>0.45450577588966157</v>
      </c>
      <c r="F4573" s="2">
        <f t="shared" si="147"/>
        <v>-0.78854465721727407</v>
      </c>
      <c r="G4573" s="2"/>
      <c r="H4573" s="22"/>
    </row>
    <row r="4574" spans="1:8" x14ac:dyDescent="0.25">
      <c r="A4574">
        <v>4573</v>
      </c>
      <c r="B4574">
        <v>2019</v>
      </c>
      <c r="C4574">
        <v>31588</v>
      </c>
      <c r="D4574">
        <v>14641</v>
      </c>
      <c r="E4574" s="2">
        <f t="shared" si="146"/>
        <v>0.46349879701152336</v>
      </c>
      <c r="F4574" s="2">
        <f t="shared" si="147"/>
        <v>-0.76895148942398939</v>
      </c>
      <c r="G4574" s="2"/>
      <c r="H4574" s="22"/>
    </row>
    <row r="4575" spans="1:8" x14ac:dyDescent="0.25">
      <c r="A4575">
        <v>4574</v>
      </c>
      <c r="B4575">
        <v>2019</v>
      </c>
      <c r="C4575">
        <v>36136</v>
      </c>
      <c r="D4575">
        <v>16912</v>
      </c>
      <c r="E4575" s="2">
        <f t="shared" si="146"/>
        <v>0.46800974097852555</v>
      </c>
      <c r="F4575" s="2">
        <f t="shared" si="147"/>
        <v>-0.75926616922442125</v>
      </c>
      <c r="G4575" s="2"/>
      <c r="H4575" s="22"/>
    </row>
    <row r="4576" spans="1:8" x14ac:dyDescent="0.25">
      <c r="A4576">
        <v>4575</v>
      </c>
      <c r="B4576">
        <v>2019</v>
      </c>
      <c r="C4576">
        <v>30071</v>
      </c>
      <c r="D4576">
        <v>14073</v>
      </c>
      <c r="E4576" s="2">
        <f t="shared" si="146"/>
        <v>0.46799241794419871</v>
      </c>
      <c r="F4576" s="2">
        <f t="shared" si="147"/>
        <v>-0.75930318416966192</v>
      </c>
      <c r="G4576" s="2"/>
      <c r="H4576" s="22"/>
    </row>
    <row r="4577" spans="1:8" x14ac:dyDescent="0.25">
      <c r="A4577">
        <v>4576</v>
      </c>
      <c r="B4577">
        <v>2019</v>
      </c>
      <c r="C4577">
        <v>33104</v>
      </c>
      <c r="D4577">
        <v>15195</v>
      </c>
      <c r="E4577" s="2">
        <f t="shared" si="146"/>
        <v>0.45900797486708556</v>
      </c>
      <c r="F4577" s="2">
        <f t="shared" si="147"/>
        <v>-0.77868769463443077</v>
      </c>
      <c r="G4577" s="2"/>
      <c r="H4577" s="22"/>
    </row>
    <row r="4578" spans="1:8" x14ac:dyDescent="0.25">
      <c r="A4578">
        <v>4577</v>
      </c>
      <c r="B4578">
        <v>2019</v>
      </c>
      <c r="C4578">
        <v>34620</v>
      </c>
      <c r="D4578">
        <v>16046</v>
      </c>
      <c r="E4578" s="2">
        <f t="shared" si="146"/>
        <v>0.46348931253610631</v>
      </c>
      <c r="F4578" s="2">
        <f t="shared" si="147"/>
        <v>-0.76897195241659888</v>
      </c>
      <c r="G4578" s="2"/>
      <c r="H4578" s="22"/>
    </row>
    <row r="4579" spans="1:8" x14ac:dyDescent="0.25">
      <c r="A4579">
        <v>4578</v>
      </c>
      <c r="B4579">
        <v>2019</v>
      </c>
      <c r="C4579">
        <v>29566</v>
      </c>
      <c r="D4579">
        <v>13571</v>
      </c>
      <c r="E4579" s="2">
        <f t="shared" si="146"/>
        <v>0.45900696746262598</v>
      </c>
      <c r="F4579" s="2">
        <f t="shared" si="147"/>
        <v>-0.77868988937966455</v>
      </c>
      <c r="G4579" s="2"/>
      <c r="H4579" s="22"/>
    </row>
    <row r="4580" spans="1:8" x14ac:dyDescent="0.25">
      <c r="A4580">
        <v>4579</v>
      </c>
      <c r="B4580">
        <v>2019</v>
      </c>
      <c r="C4580">
        <v>26534</v>
      </c>
      <c r="D4580">
        <v>12418</v>
      </c>
      <c r="E4580" s="2">
        <f t="shared" si="146"/>
        <v>0.46800331649958543</v>
      </c>
      <c r="F4580" s="2">
        <f t="shared" si="147"/>
        <v>-0.75927989655202399</v>
      </c>
      <c r="G4580" s="2"/>
      <c r="H4580" s="22"/>
    </row>
    <row r="4581" spans="1:8" x14ac:dyDescent="0.25">
      <c r="A4581">
        <v>4580</v>
      </c>
      <c r="B4581">
        <v>2019</v>
      </c>
      <c r="C4581">
        <v>28302</v>
      </c>
      <c r="D4581">
        <v>13409</v>
      </c>
      <c r="E4581" s="2">
        <f t="shared" si="146"/>
        <v>0.47378277153558052</v>
      </c>
      <c r="F4581" s="2">
        <f t="shared" si="147"/>
        <v>-0.74700635023267459</v>
      </c>
      <c r="G4581" s="2"/>
      <c r="H4581" s="22"/>
    </row>
    <row r="4582" spans="1:8" x14ac:dyDescent="0.25">
      <c r="A4582">
        <v>4581</v>
      </c>
      <c r="B4582">
        <v>2019</v>
      </c>
      <c r="C4582">
        <v>33862</v>
      </c>
      <c r="D4582">
        <v>16044</v>
      </c>
      <c r="E4582" s="2">
        <f t="shared" si="146"/>
        <v>0.47380544563227217</v>
      </c>
      <c r="F4582" s="2">
        <f t="shared" si="147"/>
        <v>-0.74695849379823365</v>
      </c>
      <c r="G4582" s="2"/>
      <c r="H4582" s="22"/>
    </row>
    <row r="4583" spans="1:8" x14ac:dyDescent="0.25">
      <c r="A4583">
        <v>4582</v>
      </c>
      <c r="B4583">
        <v>2019</v>
      </c>
      <c r="C4583">
        <v>27797</v>
      </c>
      <c r="D4583">
        <v>13170</v>
      </c>
      <c r="E4583" s="2">
        <f t="shared" si="146"/>
        <v>0.47379213584199736</v>
      </c>
      <c r="F4583" s="2">
        <f t="shared" si="147"/>
        <v>-0.74698658544923802</v>
      </c>
      <c r="G4583" s="2"/>
      <c r="H4583" s="22"/>
    </row>
    <row r="4584" spans="1:8" x14ac:dyDescent="0.25">
      <c r="A4584">
        <v>4583</v>
      </c>
      <c r="B4584">
        <v>2019</v>
      </c>
      <c r="C4584">
        <v>28050</v>
      </c>
      <c r="D4584">
        <v>13161</v>
      </c>
      <c r="E4584" s="2">
        <f t="shared" si="146"/>
        <v>0.46919786096256683</v>
      </c>
      <c r="F4584" s="2">
        <f t="shared" si="147"/>
        <v>-0.75673072111651873</v>
      </c>
      <c r="G4584" s="2"/>
      <c r="H4584" s="22"/>
    </row>
    <row r="4585" spans="1:8" x14ac:dyDescent="0.25">
      <c r="A4585">
        <v>4584</v>
      </c>
      <c r="B4585">
        <v>2019</v>
      </c>
      <c r="C4585">
        <v>31335</v>
      </c>
      <c r="D4585">
        <v>14847</v>
      </c>
      <c r="E4585" s="2">
        <f t="shared" si="146"/>
        <v>0.47381522259454284</v>
      </c>
      <c r="F4585" s="2">
        <f t="shared" si="147"/>
        <v>-0.74693785903878007</v>
      </c>
      <c r="G4585" s="2"/>
      <c r="H4585" s="22"/>
    </row>
    <row r="4586" spans="1:8" x14ac:dyDescent="0.25">
      <c r="A4586">
        <v>4585</v>
      </c>
      <c r="B4586">
        <v>2019</v>
      </c>
      <c r="C4586">
        <v>27292</v>
      </c>
      <c r="D4586">
        <v>12931</v>
      </c>
      <c r="E4586" s="2">
        <f t="shared" si="146"/>
        <v>0.47380184669500219</v>
      </c>
      <c r="F4586" s="2">
        <f t="shared" si="147"/>
        <v>-0.74696608963946265</v>
      </c>
      <c r="G4586" s="2"/>
      <c r="H4586" s="22"/>
    </row>
    <row r="4587" spans="1:8" x14ac:dyDescent="0.25">
      <c r="A4587">
        <v>4586</v>
      </c>
      <c r="B4587">
        <v>2019</v>
      </c>
      <c r="C4587">
        <v>30324</v>
      </c>
      <c r="D4587">
        <v>14089</v>
      </c>
      <c r="E4587" s="2">
        <f t="shared" si="146"/>
        <v>0.46461548608363012</v>
      </c>
      <c r="F4587" s="2">
        <f t="shared" si="147"/>
        <v>-0.76654512712291789</v>
      </c>
      <c r="G4587" s="2"/>
      <c r="H4587" s="22"/>
    </row>
    <row r="4588" spans="1:8" x14ac:dyDescent="0.25">
      <c r="A4588">
        <v>4587</v>
      </c>
      <c r="B4588">
        <v>2019</v>
      </c>
      <c r="C4588">
        <v>31082</v>
      </c>
      <c r="D4588">
        <v>14584</v>
      </c>
      <c r="E4588" s="2">
        <f t="shared" si="146"/>
        <v>0.46921047551637601</v>
      </c>
      <c r="F4588" s="2">
        <f t="shared" si="147"/>
        <v>-0.75670383611705827</v>
      </c>
      <c r="G4588" s="2"/>
      <c r="H4588" s="22"/>
    </row>
    <row r="4589" spans="1:8" x14ac:dyDescent="0.25">
      <c r="A4589">
        <v>4588</v>
      </c>
      <c r="B4589">
        <v>2019</v>
      </c>
      <c r="C4589">
        <v>32093</v>
      </c>
      <c r="D4589">
        <v>15058</v>
      </c>
      <c r="E4589" s="2">
        <f t="shared" si="146"/>
        <v>0.46919889072383386</v>
      </c>
      <c r="F4589" s="2">
        <f t="shared" si="147"/>
        <v>-0.75672852639181365</v>
      </c>
      <c r="G4589" s="2"/>
      <c r="H4589" s="22"/>
    </row>
    <row r="4590" spans="1:8" x14ac:dyDescent="0.25">
      <c r="A4590">
        <v>4589</v>
      </c>
      <c r="B4590">
        <v>2019</v>
      </c>
      <c r="C4590">
        <v>29313</v>
      </c>
      <c r="D4590">
        <v>13888</v>
      </c>
      <c r="E4590" s="2">
        <f t="shared" si="146"/>
        <v>0.47378296319039331</v>
      </c>
      <c r="F4590" s="2">
        <f t="shared" si="147"/>
        <v>-0.74700594571232148</v>
      </c>
      <c r="G4590" s="2"/>
      <c r="H4590" s="22"/>
    </row>
    <row r="4591" spans="1:8" x14ac:dyDescent="0.25">
      <c r="A4591">
        <v>4590</v>
      </c>
      <c r="B4591">
        <v>2019</v>
      </c>
      <c r="C4591">
        <v>34873</v>
      </c>
      <c r="D4591">
        <v>16523</v>
      </c>
      <c r="E4591" s="2">
        <f t="shared" si="146"/>
        <v>0.47380494938777851</v>
      </c>
      <c r="F4591" s="2">
        <f t="shared" si="147"/>
        <v>-0.74695954115798457</v>
      </c>
      <c r="G4591" s="2"/>
      <c r="H4591" s="22"/>
    </row>
    <row r="4592" spans="1:8" x14ac:dyDescent="0.25">
      <c r="A4592">
        <v>4591</v>
      </c>
      <c r="B4592">
        <v>2019</v>
      </c>
      <c r="C4592">
        <v>32598</v>
      </c>
      <c r="D4592">
        <v>15781</v>
      </c>
      <c r="E4592" s="2">
        <f t="shared" si="146"/>
        <v>0.48410945456776489</v>
      </c>
      <c r="F4592" s="2">
        <f t="shared" si="147"/>
        <v>-0.72544425203144536</v>
      </c>
      <c r="G4592" s="2"/>
      <c r="H4592" s="22"/>
    </row>
    <row r="4593" spans="1:8" x14ac:dyDescent="0.25">
      <c r="A4593">
        <v>4592</v>
      </c>
      <c r="B4593">
        <v>2019</v>
      </c>
      <c r="C4593">
        <v>34873</v>
      </c>
      <c r="D4593">
        <v>16882</v>
      </c>
      <c r="E4593" s="2">
        <f t="shared" si="146"/>
        <v>0.48409944656324377</v>
      </c>
      <c r="F4593" s="2">
        <f t="shared" si="147"/>
        <v>-0.72546492526531003</v>
      </c>
      <c r="G4593" s="2"/>
      <c r="H4593" s="22"/>
    </row>
    <row r="4594" spans="1:8" x14ac:dyDescent="0.25">
      <c r="A4594">
        <v>4593</v>
      </c>
      <c r="B4594">
        <v>2019</v>
      </c>
      <c r="C4594">
        <v>35125</v>
      </c>
      <c r="D4594">
        <v>17169</v>
      </c>
      <c r="E4594" s="2">
        <f t="shared" si="146"/>
        <v>0.48879715302491106</v>
      </c>
      <c r="F4594" s="2">
        <f t="shared" si="147"/>
        <v>-0.71580769555883483</v>
      </c>
      <c r="G4594" s="2"/>
      <c r="H4594" s="22"/>
    </row>
    <row r="4595" spans="1:8" x14ac:dyDescent="0.25">
      <c r="A4595">
        <v>4594</v>
      </c>
      <c r="B4595">
        <v>2019</v>
      </c>
      <c r="C4595">
        <v>29313</v>
      </c>
      <c r="D4595">
        <v>14053</v>
      </c>
      <c r="E4595" s="2">
        <f t="shared" si="146"/>
        <v>0.47941186504281375</v>
      </c>
      <c r="F4595" s="2">
        <f t="shared" si="147"/>
        <v>-0.73519520751170786</v>
      </c>
      <c r="G4595" s="2"/>
      <c r="H4595" s="22"/>
    </row>
    <row r="4596" spans="1:8" x14ac:dyDescent="0.25">
      <c r="A4596">
        <v>4595</v>
      </c>
      <c r="B4596">
        <v>2019</v>
      </c>
      <c r="C4596">
        <v>33104</v>
      </c>
      <c r="D4596">
        <v>16026</v>
      </c>
      <c r="E4596" s="2">
        <f t="shared" si="146"/>
        <v>0.48411068148864184</v>
      </c>
      <c r="F4596" s="2">
        <f t="shared" si="147"/>
        <v>-0.72544171764730847</v>
      </c>
      <c r="G4596" s="2"/>
      <c r="H4596" s="22"/>
    </row>
    <row r="4597" spans="1:8" x14ac:dyDescent="0.25">
      <c r="A4597">
        <v>4596</v>
      </c>
      <c r="B4597">
        <v>2019</v>
      </c>
      <c r="C4597">
        <v>33104</v>
      </c>
      <c r="D4597">
        <v>15714</v>
      </c>
      <c r="E4597" s="2">
        <f t="shared" si="146"/>
        <v>0.4746858385693572</v>
      </c>
      <c r="F4597" s="2">
        <f t="shared" si="147"/>
        <v>-0.74510208624955732</v>
      </c>
      <c r="G4597" s="2"/>
      <c r="H4597" s="22"/>
    </row>
    <row r="4598" spans="1:8" x14ac:dyDescent="0.25">
      <c r="A4598">
        <v>4597</v>
      </c>
      <c r="B4598">
        <v>2019</v>
      </c>
      <c r="C4598">
        <v>32093</v>
      </c>
      <c r="D4598">
        <v>15385</v>
      </c>
      <c r="E4598" s="2">
        <f t="shared" si="146"/>
        <v>0.47938802854204965</v>
      </c>
      <c r="F4598" s="2">
        <f t="shared" si="147"/>
        <v>-0.73524492904573913</v>
      </c>
      <c r="G4598" s="2"/>
      <c r="H4598" s="22"/>
    </row>
    <row r="4599" spans="1:8" x14ac:dyDescent="0.25">
      <c r="A4599">
        <v>4598</v>
      </c>
      <c r="B4599">
        <v>2019</v>
      </c>
      <c r="C4599">
        <v>29819</v>
      </c>
      <c r="D4599">
        <v>14295</v>
      </c>
      <c r="E4599" s="2">
        <f t="shared" si="146"/>
        <v>0.47939233374693985</v>
      </c>
      <c r="F4599" s="2">
        <f t="shared" si="147"/>
        <v>-0.73523594845944518</v>
      </c>
      <c r="G4599" s="2"/>
      <c r="H4599" s="22"/>
    </row>
    <row r="4600" spans="1:8" x14ac:dyDescent="0.25">
      <c r="A4600">
        <v>4599</v>
      </c>
      <c r="B4600">
        <v>2019</v>
      </c>
      <c r="C4600">
        <v>28302</v>
      </c>
      <c r="D4600">
        <v>13568</v>
      </c>
      <c r="E4600" s="2">
        <f t="shared" si="146"/>
        <v>0.47940074906367042</v>
      </c>
      <c r="F4600" s="2">
        <f t="shared" si="147"/>
        <v>-0.73521839448063231</v>
      </c>
      <c r="G4600" s="2"/>
      <c r="H4600" s="22"/>
    </row>
    <row r="4601" spans="1:8" x14ac:dyDescent="0.25">
      <c r="A4601">
        <v>4600</v>
      </c>
      <c r="B4601">
        <v>2019</v>
      </c>
      <c r="C4601">
        <v>32851</v>
      </c>
      <c r="D4601">
        <v>16084</v>
      </c>
      <c r="E4601" s="2">
        <f t="shared" si="146"/>
        <v>0.48960457824723752</v>
      </c>
      <c r="F4601" s="2">
        <f t="shared" si="147"/>
        <v>-0.71415719683256629</v>
      </c>
      <c r="G4601" s="2"/>
      <c r="H4601" s="22"/>
    </row>
    <row r="4602" spans="1:8" x14ac:dyDescent="0.25">
      <c r="A4602">
        <v>4601</v>
      </c>
      <c r="B4602">
        <v>2019</v>
      </c>
      <c r="C4602">
        <v>32346</v>
      </c>
      <c r="D4602">
        <v>16147</v>
      </c>
      <c r="E4602" s="2">
        <f t="shared" si="146"/>
        <v>0.49919619118283559</v>
      </c>
      <c r="F4602" s="2">
        <f t="shared" si="147"/>
        <v>-0.69475609179810272</v>
      </c>
      <c r="G4602" s="2"/>
      <c r="H4602" s="22"/>
    </row>
    <row r="4603" spans="1:8" x14ac:dyDescent="0.25">
      <c r="A4603">
        <v>4602</v>
      </c>
      <c r="B4603">
        <v>2019</v>
      </c>
      <c r="C4603">
        <v>29566</v>
      </c>
      <c r="D4603">
        <v>14617</v>
      </c>
      <c r="E4603" s="2">
        <f t="shared" si="146"/>
        <v>0.49438544273828045</v>
      </c>
      <c r="F4603" s="2">
        <f t="shared" si="147"/>
        <v>-0.70443981757174245</v>
      </c>
      <c r="G4603" s="2"/>
      <c r="H4603" s="22"/>
    </row>
    <row r="4604" spans="1:8" x14ac:dyDescent="0.25">
      <c r="A4604">
        <v>4603</v>
      </c>
      <c r="B4604">
        <v>2019</v>
      </c>
      <c r="C4604">
        <v>37400</v>
      </c>
      <c r="D4604">
        <v>18311</v>
      </c>
      <c r="E4604" s="2">
        <f t="shared" si="146"/>
        <v>0.48959893048128345</v>
      </c>
      <c r="F4604" s="2">
        <f t="shared" si="147"/>
        <v>-0.71416873226090949</v>
      </c>
      <c r="G4604" s="2"/>
      <c r="H4604" s="22"/>
    </row>
    <row r="4605" spans="1:8" x14ac:dyDescent="0.25">
      <c r="A4605">
        <v>4604</v>
      </c>
      <c r="B4605">
        <v>2019</v>
      </c>
      <c r="C4605">
        <v>27544</v>
      </c>
      <c r="D4605">
        <v>13618</v>
      </c>
      <c r="E4605" s="2">
        <f t="shared" si="146"/>
        <v>0.49440894568690097</v>
      </c>
      <c r="F4605" s="2">
        <f t="shared" si="147"/>
        <v>-0.70439227897544776</v>
      </c>
      <c r="G4605" s="2"/>
      <c r="H4605" s="22"/>
    </row>
    <row r="4606" spans="1:8" x14ac:dyDescent="0.25">
      <c r="A4606">
        <v>4605</v>
      </c>
      <c r="B4606">
        <v>2019</v>
      </c>
      <c r="C4606">
        <v>32093</v>
      </c>
      <c r="D4606">
        <v>15559</v>
      </c>
      <c r="E4606" s="2">
        <f t="shared" si="146"/>
        <v>0.48480977160128375</v>
      </c>
      <c r="F4606" s="2">
        <f t="shared" si="147"/>
        <v>-0.72399868848691862</v>
      </c>
      <c r="G4606" s="2"/>
      <c r="H4606" s="22"/>
    </row>
    <row r="4607" spans="1:8" x14ac:dyDescent="0.25">
      <c r="A4607">
        <v>4606</v>
      </c>
      <c r="B4607">
        <v>2019</v>
      </c>
      <c r="C4607">
        <v>37905</v>
      </c>
      <c r="D4607">
        <v>18376</v>
      </c>
      <c r="E4607" s="2">
        <f t="shared" si="146"/>
        <v>0.48479092468012136</v>
      </c>
      <c r="F4607" s="2">
        <f t="shared" si="147"/>
        <v>-0.72403756412147013</v>
      </c>
      <c r="G4607" s="2"/>
      <c r="H4607" s="22"/>
    </row>
    <row r="4608" spans="1:8" x14ac:dyDescent="0.25">
      <c r="A4608">
        <v>4607</v>
      </c>
      <c r="B4608">
        <v>2019</v>
      </c>
      <c r="C4608">
        <v>30829</v>
      </c>
      <c r="D4608">
        <v>14946</v>
      </c>
      <c r="E4608" s="2">
        <f t="shared" si="146"/>
        <v>0.4848032696487074</v>
      </c>
      <c r="F4608" s="2">
        <f t="shared" si="147"/>
        <v>-0.72401209992488369</v>
      </c>
      <c r="G4608" s="2"/>
      <c r="H4608" s="22"/>
    </row>
    <row r="4609" spans="1:8" x14ac:dyDescent="0.25">
      <c r="A4609">
        <v>4608</v>
      </c>
      <c r="B4609">
        <v>2019</v>
      </c>
      <c r="C4609">
        <v>27039</v>
      </c>
      <c r="D4609">
        <v>13368</v>
      </c>
      <c r="E4609" s="2">
        <f t="shared" si="146"/>
        <v>0.49439698213691335</v>
      </c>
      <c r="F4609" s="2">
        <f t="shared" si="147"/>
        <v>-0.70441647694928977</v>
      </c>
      <c r="G4609" s="2"/>
      <c r="H4609" s="22"/>
    </row>
    <row r="4610" spans="1:8" x14ac:dyDescent="0.25">
      <c r="A4610">
        <v>4609</v>
      </c>
      <c r="B4610">
        <v>2019</v>
      </c>
      <c r="C4610">
        <v>30324</v>
      </c>
      <c r="D4610">
        <v>14992</v>
      </c>
      <c r="E4610" s="2">
        <f t="shared" ref="E4610:E4673" si="148">D4610/C4610</f>
        <v>0.49439387943543067</v>
      </c>
      <c r="F4610" s="2">
        <f t="shared" si="147"/>
        <v>-0.70442275269799115</v>
      </c>
      <c r="G4610" s="2"/>
      <c r="H4610" s="22"/>
    </row>
    <row r="4611" spans="1:8" x14ac:dyDescent="0.25">
      <c r="A4611">
        <v>4610</v>
      </c>
      <c r="B4611">
        <v>2019</v>
      </c>
      <c r="C4611">
        <v>32851</v>
      </c>
      <c r="D4611">
        <v>16399</v>
      </c>
      <c r="E4611" s="2">
        <f t="shared" si="148"/>
        <v>0.49919332744817507</v>
      </c>
      <c r="F4611" s="2">
        <f t="shared" ref="F4611:F4674" si="149">LN(E4611)</f>
        <v>-0.69476182850628543</v>
      </c>
      <c r="G4611" s="2"/>
      <c r="H4611" s="22"/>
    </row>
    <row r="4612" spans="1:8" x14ac:dyDescent="0.25">
      <c r="A4612">
        <v>4611</v>
      </c>
      <c r="B4612">
        <v>2019</v>
      </c>
      <c r="C4612">
        <v>33609</v>
      </c>
      <c r="D4612">
        <v>16455</v>
      </c>
      <c r="E4612" s="2">
        <f t="shared" si="148"/>
        <v>0.4896009997322146</v>
      </c>
      <c r="F4612" s="2">
        <f t="shared" si="149"/>
        <v>-0.71416450584939262</v>
      </c>
      <c r="G4612" s="2"/>
      <c r="H4612" s="22"/>
    </row>
    <row r="4613" spans="1:8" x14ac:dyDescent="0.25">
      <c r="A4613">
        <v>4612</v>
      </c>
      <c r="B4613">
        <v>2019</v>
      </c>
      <c r="C4613">
        <v>31082</v>
      </c>
      <c r="D4613">
        <v>15218</v>
      </c>
      <c r="E4613" s="2">
        <f t="shared" si="148"/>
        <v>0.48960813332475389</v>
      </c>
      <c r="F4613" s="2">
        <f t="shared" si="149"/>
        <v>-0.71414993573908914</v>
      </c>
      <c r="G4613" s="2"/>
      <c r="H4613" s="22"/>
    </row>
    <row r="4614" spans="1:8" x14ac:dyDescent="0.25">
      <c r="A4614">
        <v>4613</v>
      </c>
      <c r="B4614">
        <v>2019</v>
      </c>
      <c r="C4614">
        <v>35631</v>
      </c>
      <c r="D4614">
        <v>17787</v>
      </c>
      <c r="E4614" s="2">
        <f t="shared" si="148"/>
        <v>0.49920013471415342</v>
      </c>
      <c r="F4614" s="2">
        <f t="shared" si="149"/>
        <v>-0.69474819206687255</v>
      </c>
      <c r="G4614" s="2"/>
      <c r="H4614" s="22"/>
    </row>
    <row r="4615" spans="1:8" x14ac:dyDescent="0.25">
      <c r="A4615">
        <v>4614</v>
      </c>
      <c r="B4615">
        <v>2019</v>
      </c>
      <c r="C4615">
        <v>27797</v>
      </c>
      <c r="D4615">
        <v>13876</v>
      </c>
      <c r="E4615" s="2">
        <f t="shared" si="148"/>
        <v>0.49919056013238838</v>
      </c>
      <c r="F4615" s="2">
        <f t="shared" si="149"/>
        <v>-0.69476737209692441</v>
      </c>
      <c r="G4615" s="2"/>
      <c r="H4615" s="22"/>
    </row>
    <row r="4616" spans="1:8" x14ac:dyDescent="0.25">
      <c r="A4616">
        <v>4615</v>
      </c>
      <c r="B4616">
        <v>2019</v>
      </c>
      <c r="C4616">
        <v>36642</v>
      </c>
      <c r="D4616">
        <v>18116</v>
      </c>
      <c r="E4616" s="2">
        <f t="shared" si="148"/>
        <v>0.49440532722012992</v>
      </c>
      <c r="F4616" s="2">
        <f t="shared" si="149"/>
        <v>-0.70439959777508521</v>
      </c>
      <c r="G4616" s="2"/>
      <c r="H4616" s="22"/>
    </row>
    <row r="4617" spans="1:8" x14ac:dyDescent="0.25">
      <c r="A4617">
        <v>4616</v>
      </c>
      <c r="B4617">
        <v>2019</v>
      </c>
      <c r="C4617">
        <v>27544</v>
      </c>
      <c r="D4617">
        <v>13618</v>
      </c>
      <c r="E4617" s="2">
        <f t="shared" si="148"/>
        <v>0.49440894568690097</v>
      </c>
      <c r="F4617" s="2">
        <f t="shared" si="149"/>
        <v>-0.70439227897544776</v>
      </c>
      <c r="G4617" s="2"/>
      <c r="H4617" s="22"/>
    </row>
    <row r="4618" spans="1:8" x14ac:dyDescent="0.25">
      <c r="A4618">
        <v>4617</v>
      </c>
      <c r="B4618">
        <v>2019</v>
      </c>
      <c r="C4618">
        <v>33104</v>
      </c>
      <c r="D4618">
        <v>16708</v>
      </c>
      <c r="E4618" s="2">
        <f t="shared" si="148"/>
        <v>0.50471242145964235</v>
      </c>
      <c r="F4618" s="2">
        <f t="shared" si="149"/>
        <v>-0.68376647436825833</v>
      </c>
      <c r="G4618" s="2"/>
      <c r="H4618" s="22"/>
    </row>
    <row r="4619" spans="1:8" x14ac:dyDescent="0.25">
      <c r="A4619">
        <v>4618</v>
      </c>
      <c r="B4619">
        <v>2019</v>
      </c>
      <c r="C4619">
        <v>35631</v>
      </c>
      <c r="D4619">
        <v>17808</v>
      </c>
      <c r="E4619" s="2">
        <f t="shared" si="148"/>
        <v>0.49978950913530351</v>
      </c>
      <c r="F4619" s="2">
        <f t="shared" si="149"/>
        <v>-0.69356825092702401</v>
      </c>
      <c r="G4619" s="2"/>
      <c r="H4619" s="22"/>
    </row>
    <row r="4620" spans="1:8" x14ac:dyDescent="0.25">
      <c r="A4620">
        <v>4619</v>
      </c>
      <c r="B4620">
        <v>2019</v>
      </c>
      <c r="C4620">
        <v>26534</v>
      </c>
      <c r="D4620">
        <v>13392</v>
      </c>
      <c r="E4620" s="2">
        <f t="shared" si="148"/>
        <v>0.50471093691113289</v>
      </c>
      <c r="F4620" s="2">
        <f t="shared" si="149"/>
        <v>-0.68376941574760552</v>
      </c>
      <c r="G4620" s="2"/>
      <c r="H4620" s="22"/>
    </row>
    <row r="4621" spans="1:8" x14ac:dyDescent="0.25">
      <c r="A4621">
        <v>4620</v>
      </c>
      <c r="B4621">
        <v>2019</v>
      </c>
      <c r="C4621">
        <v>31082</v>
      </c>
      <c r="D4621">
        <v>15687</v>
      </c>
      <c r="E4621" s="2">
        <f t="shared" si="148"/>
        <v>0.50469725242905861</v>
      </c>
      <c r="F4621" s="2">
        <f t="shared" si="149"/>
        <v>-0.68379652961931692</v>
      </c>
      <c r="G4621" s="2"/>
      <c r="H4621" s="22"/>
    </row>
    <row r="4622" spans="1:8" x14ac:dyDescent="0.25">
      <c r="A4622">
        <v>4621</v>
      </c>
      <c r="B4622">
        <v>2019</v>
      </c>
      <c r="C4622">
        <v>28050</v>
      </c>
      <c r="D4622">
        <v>14019</v>
      </c>
      <c r="E4622" s="2">
        <f t="shared" si="148"/>
        <v>0.49978609625668446</v>
      </c>
      <c r="F4622" s="2">
        <f t="shared" si="149"/>
        <v>-0.69357507958230658</v>
      </c>
      <c r="G4622" s="2"/>
      <c r="H4622" s="22"/>
    </row>
    <row r="4623" spans="1:8" x14ac:dyDescent="0.25">
      <c r="A4623">
        <v>4622</v>
      </c>
      <c r="B4623">
        <v>2019</v>
      </c>
      <c r="C4623">
        <v>32598</v>
      </c>
      <c r="D4623">
        <v>16452</v>
      </c>
      <c r="E4623" s="2">
        <f t="shared" si="148"/>
        <v>0.50469353948094975</v>
      </c>
      <c r="F4623" s="2">
        <f t="shared" si="149"/>
        <v>-0.68380388642926337</v>
      </c>
      <c r="G4623" s="2"/>
      <c r="H4623" s="22"/>
    </row>
    <row r="4624" spans="1:8" x14ac:dyDescent="0.25">
      <c r="A4624">
        <v>4623</v>
      </c>
      <c r="B4624">
        <v>2019</v>
      </c>
      <c r="C4624">
        <v>35631</v>
      </c>
      <c r="D4624">
        <v>18158</v>
      </c>
      <c r="E4624" s="2">
        <f t="shared" si="148"/>
        <v>0.50961241615447228</v>
      </c>
      <c r="F4624" s="2">
        <f t="shared" si="149"/>
        <v>-0.67410481051064741</v>
      </c>
      <c r="G4624" s="2"/>
      <c r="H4624" s="22"/>
    </row>
    <row r="4625" spans="1:8" x14ac:dyDescent="0.25">
      <c r="A4625">
        <v>4624</v>
      </c>
      <c r="B4625">
        <v>2019</v>
      </c>
      <c r="C4625">
        <v>31588</v>
      </c>
      <c r="D4625">
        <v>16097</v>
      </c>
      <c r="E4625" s="2">
        <f t="shared" si="148"/>
        <v>0.50959225022160315</v>
      </c>
      <c r="F4625" s="2">
        <f t="shared" si="149"/>
        <v>-0.67414438241124219</v>
      </c>
      <c r="G4625" s="2"/>
      <c r="H4625" s="22"/>
    </row>
    <row r="4626" spans="1:8" x14ac:dyDescent="0.25">
      <c r="A4626">
        <v>4625</v>
      </c>
      <c r="B4626">
        <v>2019</v>
      </c>
      <c r="C4626">
        <v>34873</v>
      </c>
      <c r="D4626">
        <v>17611</v>
      </c>
      <c r="E4626" s="2">
        <f t="shared" si="148"/>
        <v>0.50500387118974566</v>
      </c>
      <c r="F4626" s="2">
        <f t="shared" si="149"/>
        <v>-0.68318918401389006</v>
      </c>
      <c r="G4626" s="2"/>
      <c r="H4626" s="22"/>
    </row>
    <row r="4627" spans="1:8" x14ac:dyDescent="0.25">
      <c r="A4627">
        <v>4626</v>
      </c>
      <c r="B4627">
        <v>2019</v>
      </c>
      <c r="C4627">
        <v>36136</v>
      </c>
      <c r="D4627">
        <v>18429</v>
      </c>
      <c r="E4627" s="2">
        <f t="shared" si="148"/>
        <v>0.5099900376355988</v>
      </c>
      <c r="F4627" s="2">
        <f t="shared" si="149"/>
        <v>-0.67336408750240306</v>
      </c>
      <c r="G4627" s="2"/>
      <c r="H4627" s="22"/>
    </row>
    <row r="4628" spans="1:8" x14ac:dyDescent="0.25">
      <c r="A4628">
        <v>4627</v>
      </c>
      <c r="B4628">
        <v>2019</v>
      </c>
      <c r="C4628">
        <v>36642</v>
      </c>
      <c r="D4628">
        <v>19054</v>
      </c>
      <c r="E4628" s="2">
        <f t="shared" si="148"/>
        <v>0.52000436657387694</v>
      </c>
      <c r="F4628" s="2">
        <f t="shared" si="149"/>
        <v>-0.65391807018446513</v>
      </c>
      <c r="G4628" s="2"/>
      <c r="H4628" s="22"/>
    </row>
    <row r="4629" spans="1:8" x14ac:dyDescent="0.25">
      <c r="A4629">
        <v>4628</v>
      </c>
      <c r="B4629">
        <v>2019</v>
      </c>
      <c r="C4629">
        <v>27544</v>
      </c>
      <c r="D4629">
        <v>13910</v>
      </c>
      <c r="E4629" s="2">
        <f t="shared" si="148"/>
        <v>0.50501016555329659</v>
      </c>
      <c r="F4629" s="2">
        <f t="shared" si="149"/>
        <v>-0.68317672010087105</v>
      </c>
      <c r="G4629" s="2"/>
      <c r="H4629" s="22"/>
    </row>
    <row r="4630" spans="1:8" x14ac:dyDescent="0.25">
      <c r="A4630">
        <v>4629</v>
      </c>
      <c r="B4630">
        <v>2019</v>
      </c>
      <c r="C4630">
        <v>27544</v>
      </c>
      <c r="D4630">
        <v>13910</v>
      </c>
      <c r="E4630" s="2">
        <f t="shared" si="148"/>
        <v>0.50501016555329659</v>
      </c>
      <c r="F4630" s="2">
        <f t="shared" si="149"/>
        <v>-0.68317672010087105</v>
      </c>
      <c r="G4630" s="2"/>
      <c r="H4630" s="22"/>
    </row>
    <row r="4631" spans="1:8" x14ac:dyDescent="0.25">
      <c r="A4631">
        <v>4630</v>
      </c>
      <c r="B4631">
        <v>2019</v>
      </c>
      <c r="C4631">
        <v>27039</v>
      </c>
      <c r="D4631">
        <v>13790</v>
      </c>
      <c r="E4631" s="2">
        <f t="shared" si="148"/>
        <v>0.51000406819778843</v>
      </c>
      <c r="F4631" s="2">
        <f t="shared" si="149"/>
        <v>-0.67333657643717193</v>
      </c>
      <c r="G4631" s="2"/>
      <c r="H4631" s="22"/>
    </row>
    <row r="4632" spans="1:8" x14ac:dyDescent="0.25">
      <c r="A4632">
        <v>4631</v>
      </c>
      <c r="B4632">
        <v>2019</v>
      </c>
      <c r="C4632">
        <v>29061</v>
      </c>
      <c r="D4632">
        <v>14821</v>
      </c>
      <c r="E4632" s="2">
        <f t="shared" si="148"/>
        <v>0.5099962148584013</v>
      </c>
      <c r="F4632" s="2">
        <f t="shared" si="149"/>
        <v>-0.67335197513757961</v>
      </c>
      <c r="G4632" s="2"/>
      <c r="H4632" s="22"/>
    </row>
    <row r="4633" spans="1:8" x14ac:dyDescent="0.25">
      <c r="A4633">
        <v>4632</v>
      </c>
      <c r="B4633">
        <v>2019</v>
      </c>
      <c r="C4633">
        <v>27039</v>
      </c>
      <c r="D4633">
        <v>14060</v>
      </c>
      <c r="E4633" s="2">
        <f t="shared" si="148"/>
        <v>0.51998964458744779</v>
      </c>
      <c r="F4633" s="2">
        <f t="shared" si="149"/>
        <v>-0.65394638185986353</v>
      </c>
      <c r="G4633" s="2"/>
      <c r="H4633" s="22"/>
    </row>
    <row r="4634" spans="1:8" x14ac:dyDescent="0.25">
      <c r="A4634">
        <v>4633</v>
      </c>
      <c r="B4634">
        <v>2019</v>
      </c>
      <c r="C4634">
        <v>29819</v>
      </c>
      <c r="D4634">
        <v>15360</v>
      </c>
      <c r="E4634" s="2">
        <f t="shared" si="148"/>
        <v>0.51510781716355347</v>
      </c>
      <c r="F4634" s="2">
        <f t="shared" si="149"/>
        <v>-0.6633790465141941</v>
      </c>
      <c r="G4634" s="2"/>
      <c r="H4634" s="22"/>
    </row>
    <row r="4635" spans="1:8" x14ac:dyDescent="0.25">
      <c r="A4635">
        <v>4634</v>
      </c>
      <c r="B4635">
        <v>2019</v>
      </c>
      <c r="C4635">
        <v>34115</v>
      </c>
      <c r="D4635">
        <v>18095</v>
      </c>
      <c r="E4635" s="2">
        <f t="shared" si="148"/>
        <v>0.53041184229810934</v>
      </c>
      <c r="F4635" s="2">
        <f t="shared" si="149"/>
        <v>-0.63410151325168118</v>
      </c>
      <c r="G4635" s="2"/>
      <c r="H4635" s="22"/>
    </row>
    <row r="4636" spans="1:8" x14ac:dyDescent="0.25">
      <c r="A4636">
        <v>4635</v>
      </c>
      <c r="B4636">
        <v>2019</v>
      </c>
      <c r="C4636">
        <v>37905</v>
      </c>
      <c r="D4636">
        <v>19525</v>
      </c>
      <c r="E4636" s="2">
        <f t="shared" si="148"/>
        <v>0.51510354834454553</v>
      </c>
      <c r="F4636" s="2">
        <f t="shared" si="149"/>
        <v>-0.66338733378251769</v>
      </c>
      <c r="G4636" s="2"/>
      <c r="H4636" s="22"/>
    </row>
    <row r="4637" spans="1:8" x14ac:dyDescent="0.25">
      <c r="A4637">
        <v>4636</v>
      </c>
      <c r="B4637">
        <v>2019</v>
      </c>
      <c r="C4637">
        <v>30324</v>
      </c>
      <c r="D4637">
        <v>15929</v>
      </c>
      <c r="E4637" s="2">
        <f t="shared" si="148"/>
        <v>0.52529349690014515</v>
      </c>
      <c r="F4637" s="2">
        <f t="shared" si="149"/>
        <v>-0.64379813088155613</v>
      </c>
      <c r="G4637" s="2"/>
      <c r="H4637" s="22"/>
    </row>
    <row r="4638" spans="1:8" x14ac:dyDescent="0.25">
      <c r="A4638">
        <v>4637</v>
      </c>
      <c r="B4638">
        <v>2019</v>
      </c>
      <c r="C4638">
        <v>28050</v>
      </c>
      <c r="D4638">
        <v>14592</v>
      </c>
      <c r="E4638" s="2">
        <f t="shared" si="148"/>
        <v>0.52021390374331555</v>
      </c>
      <c r="F4638" s="2">
        <f t="shared" si="149"/>
        <v>-0.65351519863672969</v>
      </c>
      <c r="G4638" s="2"/>
      <c r="H4638" s="22"/>
    </row>
    <row r="4639" spans="1:8" x14ac:dyDescent="0.25">
      <c r="A4639">
        <v>4638</v>
      </c>
      <c r="B4639">
        <v>2019</v>
      </c>
      <c r="C4639">
        <v>30071</v>
      </c>
      <c r="D4639">
        <v>15796</v>
      </c>
      <c r="E4639" s="2">
        <f t="shared" si="148"/>
        <v>0.5252901466529214</v>
      </c>
      <c r="F4639" s="2">
        <f t="shared" si="149"/>
        <v>-0.64380450875968953</v>
      </c>
      <c r="G4639" s="2"/>
      <c r="H4639" s="22"/>
    </row>
    <row r="4640" spans="1:8" x14ac:dyDescent="0.25">
      <c r="A4640">
        <v>4639</v>
      </c>
      <c r="B4640">
        <v>2019</v>
      </c>
      <c r="C4640">
        <v>37652</v>
      </c>
      <c r="D4640">
        <v>19395</v>
      </c>
      <c r="E4640" s="2">
        <f t="shared" si="148"/>
        <v>0.51511207903962608</v>
      </c>
      <c r="F4640" s="2">
        <f t="shared" si="149"/>
        <v>-0.66337077279304324</v>
      </c>
      <c r="G4640" s="2"/>
      <c r="H4640" s="22"/>
    </row>
    <row r="4641" spans="1:8" x14ac:dyDescent="0.25">
      <c r="A4641">
        <v>4640</v>
      </c>
      <c r="B4641">
        <v>2019</v>
      </c>
      <c r="C4641">
        <v>37652</v>
      </c>
      <c r="D4641">
        <v>19395</v>
      </c>
      <c r="E4641" s="2">
        <f t="shared" si="148"/>
        <v>0.51511207903962608</v>
      </c>
      <c r="F4641" s="2">
        <f t="shared" si="149"/>
        <v>-0.66337077279304324</v>
      </c>
      <c r="G4641" s="2"/>
      <c r="H4641" s="22"/>
    </row>
    <row r="4642" spans="1:8" x14ac:dyDescent="0.25">
      <c r="A4642">
        <v>4641</v>
      </c>
      <c r="B4642">
        <v>2019</v>
      </c>
      <c r="C4642">
        <v>28808</v>
      </c>
      <c r="D4642">
        <v>14986</v>
      </c>
      <c r="E4642" s="2">
        <f t="shared" si="148"/>
        <v>0.52020272146625934</v>
      </c>
      <c r="F4642" s="2">
        <f t="shared" si="149"/>
        <v>-0.65353669440445517</v>
      </c>
      <c r="G4642" s="2"/>
      <c r="H4642" s="22"/>
    </row>
    <row r="4643" spans="1:8" x14ac:dyDescent="0.25">
      <c r="A4643">
        <v>4642</v>
      </c>
      <c r="B4643">
        <v>2019</v>
      </c>
      <c r="C4643">
        <v>37400</v>
      </c>
      <c r="D4643">
        <v>19646</v>
      </c>
      <c r="E4643" s="2">
        <f t="shared" si="148"/>
        <v>0.5252941176470588</v>
      </c>
      <c r="F4643" s="2">
        <f t="shared" si="149"/>
        <v>-0.6437969491678085</v>
      </c>
      <c r="G4643" s="2"/>
      <c r="H4643" s="22"/>
    </row>
    <row r="4644" spans="1:8" x14ac:dyDescent="0.25">
      <c r="A4644">
        <v>4643</v>
      </c>
      <c r="B4644">
        <v>2019</v>
      </c>
      <c r="C4644">
        <v>33609</v>
      </c>
      <c r="D4644">
        <v>17312</v>
      </c>
      <c r="E4644" s="2">
        <f t="shared" si="148"/>
        <v>0.51510012199113331</v>
      </c>
      <c r="F4644" s="2">
        <f t="shared" si="149"/>
        <v>-0.66339398558062501</v>
      </c>
      <c r="G4644" s="2"/>
      <c r="H4644" s="22"/>
    </row>
    <row r="4645" spans="1:8" x14ac:dyDescent="0.25">
      <c r="A4645">
        <v>4644</v>
      </c>
      <c r="B4645">
        <v>2019</v>
      </c>
      <c r="C4645">
        <v>29819</v>
      </c>
      <c r="D4645">
        <v>15360</v>
      </c>
      <c r="E4645" s="2">
        <f t="shared" si="148"/>
        <v>0.51510781716355347</v>
      </c>
      <c r="F4645" s="2">
        <f t="shared" si="149"/>
        <v>-0.6633790465141941</v>
      </c>
      <c r="G4645" s="2"/>
      <c r="H4645" s="22"/>
    </row>
    <row r="4646" spans="1:8" x14ac:dyDescent="0.25">
      <c r="A4646">
        <v>4645</v>
      </c>
      <c r="B4646">
        <v>2019</v>
      </c>
      <c r="C4646">
        <v>37652</v>
      </c>
      <c r="D4646">
        <v>19587</v>
      </c>
      <c r="E4646" s="2">
        <f t="shared" si="148"/>
        <v>0.52021140975246993</v>
      </c>
      <c r="F4646" s="2">
        <f t="shared" si="149"/>
        <v>-0.65351999281236783</v>
      </c>
      <c r="G4646" s="2"/>
      <c r="H4646" s="22"/>
    </row>
    <row r="4647" spans="1:8" x14ac:dyDescent="0.25">
      <c r="A4647">
        <v>4646</v>
      </c>
      <c r="B4647">
        <v>2019</v>
      </c>
      <c r="C4647">
        <v>33609</v>
      </c>
      <c r="D4647">
        <v>17655</v>
      </c>
      <c r="E4647" s="2">
        <f t="shared" si="148"/>
        <v>0.52530572168169243</v>
      </c>
      <c r="F4647" s="2">
        <f t="shared" si="149"/>
        <v>-0.64377485886434616</v>
      </c>
      <c r="G4647" s="2"/>
      <c r="H4647" s="22"/>
    </row>
    <row r="4648" spans="1:8" x14ac:dyDescent="0.25">
      <c r="A4648">
        <v>4647</v>
      </c>
      <c r="B4648">
        <v>2019</v>
      </c>
      <c r="C4648">
        <v>26534</v>
      </c>
      <c r="D4648">
        <v>13668</v>
      </c>
      <c r="E4648" s="2">
        <f t="shared" si="148"/>
        <v>0.51511268561091428</v>
      </c>
      <c r="F4648" s="2">
        <f t="shared" si="149"/>
        <v>-0.66336959524167971</v>
      </c>
      <c r="G4648" s="2"/>
      <c r="H4648" s="22"/>
    </row>
    <row r="4649" spans="1:8" x14ac:dyDescent="0.25">
      <c r="A4649">
        <v>4648</v>
      </c>
      <c r="B4649">
        <v>2019</v>
      </c>
      <c r="C4649">
        <v>36389</v>
      </c>
      <c r="D4649">
        <v>19301</v>
      </c>
      <c r="E4649" s="2">
        <f t="shared" si="148"/>
        <v>0.53040754074033358</v>
      </c>
      <c r="F4649" s="2">
        <f t="shared" si="149"/>
        <v>-0.63410962312946917</v>
      </c>
      <c r="G4649" s="2"/>
      <c r="H4649" s="22"/>
    </row>
    <row r="4650" spans="1:8" x14ac:dyDescent="0.25">
      <c r="A4650">
        <v>4649</v>
      </c>
      <c r="B4650">
        <v>2019</v>
      </c>
      <c r="C4650">
        <v>27797</v>
      </c>
      <c r="D4650">
        <v>14460</v>
      </c>
      <c r="E4650" s="2">
        <f t="shared" si="148"/>
        <v>0.52020002158506318</v>
      </c>
      <c r="F4650" s="2">
        <f t="shared" si="149"/>
        <v>-0.65354188447380901</v>
      </c>
      <c r="G4650" s="2"/>
      <c r="H4650" s="22"/>
    </row>
    <row r="4651" spans="1:8" x14ac:dyDescent="0.25">
      <c r="A4651">
        <v>4650</v>
      </c>
      <c r="B4651">
        <v>2019</v>
      </c>
      <c r="C4651">
        <v>33104</v>
      </c>
      <c r="D4651">
        <v>17558</v>
      </c>
      <c r="E4651" s="2">
        <f t="shared" si="148"/>
        <v>0.53038907684871917</v>
      </c>
      <c r="F4651" s="2">
        <f t="shared" si="149"/>
        <v>-0.63414443449917024</v>
      </c>
      <c r="G4651" s="2"/>
      <c r="H4651" s="22"/>
    </row>
    <row r="4652" spans="1:8" x14ac:dyDescent="0.25">
      <c r="A4652">
        <v>4651</v>
      </c>
      <c r="B4652">
        <v>2019</v>
      </c>
      <c r="C4652">
        <v>35378</v>
      </c>
      <c r="D4652">
        <v>18764</v>
      </c>
      <c r="E4652" s="2">
        <f t="shared" si="148"/>
        <v>0.53038611566510263</v>
      </c>
      <c r="F4652" s="2">
        <f t="shared" si="149"/>
        <v>-0.63415001755510414</v>
      </c>
      <c r="G4652" s="2"/>
      <c r="H4652" s="22"/>
    </row>
    <row r="4653" spans="1:8" x14ac:dyDescent="0.25">
      <c r="A4653">
        <v>4652</v>
      </c>
      <c r="B4653">
        <v>2019</v>
      </c>
      <c r="C4653">
        <v>36642</v>
      </c>
      <c r="D4653">
        <v>19435</v>
      </c>
      <c r="E4653" s="2">
        <f t="shared" si="148"/>
        <v>0.53040227061841605</v>
      </c>
      <c r="F4653" s="2">
        <f t="shared" si="149"/>
        <v>-0.63411955916486618</v>
      </c>
      <c r="G4653" s="2"/>
      <c r="H4653" s="22"/>
    </row>
    <row r="4654" spans="1:8" x14ac:dyDescent="0.25">
      <c r="A4654">
        <v>4653</v>
      </c>
      <c r="B4654">
        <v>2019</v>
      </c>
      <c r="C4654">
        <v>34115</v>
      </c>
      <c r="D4654">
        <v>18449</v>
      </c>
      <c r="E4654" s="2">
        <f t="shared" si="148"/>
        <v>0.54078850945331969</v>
      </c>
      <c r="F4654" s="2">
        <f t="shared" si="149"/>
        <v>-0.61472700179175854</v>
      </c>
      <c r="G4654" s="2"/>
      <c r="H4654" s="22"/>
    </row>
    <row r="4655" spans="1:8" x14ac:dyDescent="0.25">
      <c r="A4655">
        <v>4654</v>
      </c>
      <c r="B4655">
        <v>2019</v>
      </c>
      <c r="C4655">
        <v>27292</v>
      </c>
      <c r="D4655">
        <v>14760</v>
      </c>
      <c r="E4655" s="2">
        <f t="shared" si="148"/>
        <v>0.54081782207240214</v>
      </c>
      <c r="F4655" s="2">
        <f t="shared" si="149"/>
        <v>-0.61467279978085076</v>
      </c>
      <c r="G4655" s="2"/>
      <c r="H4655" s="22"/>
    </row>
    <row r="4656" spans="1:8" x14ac:dyDescent="0.25">
      <c r="A4656">
        <v>4655</v>
      </c>
      <c r="B4656">
        <v>2019</v>
      </c>
      <c r="C4656">
        <v>27797</v>
      </c>
      <c r="D4656">
        <v>14599</v>
      </c>
      <c r="E4656" s="2">
        <f t="shared" si="148"/>
        <v>0.52520056121164149</v>
      </c>
      <c r="F4656" s="2">
        <f t="shared" si="149"/>
        <v>-0.64397506798658499</v>
      </c>
      <c r="G4656" s="2"/>
      <c r="H4656" s="22"/>
    </row>
    <row r="4657" spans="1:8" x14ac:dyDescent="0.25">
      <c r="A4657">
        <v>4656</v>
      </c>
      <c r="B4657">
        <v>2019</v>
      </c>
      <c r="C4657">
        <v>37905</v>
      </c>
      <c r="D4657">
        <v>20499</v>
      </c>
      <c r="E4657" s="2">
        <f t="shared" si="148"/>
        <v>0.540799366838148</v>
      </c>
      <c r="F4657" s="2">
        <f t="shared" si="149"/>
        <v>-0.61470692504151636</v>
      </c>
      <c r="G4657" s="2"/>
      <c r="H4657" s="22"/>
    </row>
    <row r="4658" spans="1:8" x14ac:dyDescent="0.25">
      <c r="A4658">
        <v>4657</v>
      </c>
      <c r="B4658">
        <v>2019</v>
      </c>
      <c r="C4658">
        <v>31335</v>
      </c>
      <c r="D4658">
        <v>16783</v>
      </c>
      <c r="E4658" s="2">
        <f t="shared" si="148"/>
        <v>0.53559917025690118</v>
      </c>
      <c r="F4658" s="2">
        <f t="shared" si="149"/>
        <v>-0.62436921435059667</v>
      </c>
      <c r="G4658" s="2"/>
      <c r="H4658" s="22"/>
    </row>
    <row r="4659" spans="1:8" x14ac:dyDescent="0.25">
      <c r="A4659">
        <v>4658</v>
      </c>
      <c r="B4659">
        <v>2019</v>
      </c>
      <c r="C4659">
        <v>32598</v>
      </c>
      <c r="D4659">
        <v>17290</v>
      </c>
      <c r="E4659" s="2">
        <f t="shared" si="148"/>
        <v>0.53040063807595561</v>
      </c>
      <c r="F4659" s="2">
        <f t="shared" si="149"/>
        <v>-0.63412263710224182</v>
      </c>
      <c r="G4659" s="2"/>
      <c r="H4659" s="22"/>
    </row>
    <row r="4660" spans="1:8" x14ac:dyDescent="0.25">
      <c r="A4660">
        <v>4659</v>
      </c>
      <c r="B4660">
        <v>2019</v>
      </c>
      <c r="C4660">
        <v>37905</v>
      </c>
      <c r="D4660">
        <v>19908</v>
      </c>
      <c r="E4660" s="2">
        <f t="shared" si="148"/>
        <v>0.52520775623268701</v>
      </c>
      <c r="F4660" s="2">
        <f t="shared" si="149"/>
        <v>-0.6439613685119594</v>
      </c>
      <c r="G4660" s="2"/>
      <c r="H4660" s="22"/>
    </row>
    <row r="4661" spans="1:8" x14ac:dyDescent="0.25">
      <c r="A4661">
        <v>4660</v>
      </c>
      <c r="B4661">
        <v>2019</v>
      </c>
      <c r="C4661">
        <v>37652</v>
      </c>
      <c r="D4661">
        <v>20362</v>
      </c>
      <c r="E4661" s="2">
        <f t="shared" si="148"/>
        <v>0.54079464570275149</v>
      </c>
      <c r="F4661" s="2">
        <f t="shared" si="149"/>
        <v>-0.61471565499996983</v>
      </c>
      <c r="G4661" s="2"/>
      <c r="H4661" s="22"/>
    </row>
    <row r="4662" spans="1:8" x14ac:dyDescent="0.25">
      <c r="A4662">
        <v>4661</v>
      </c>
      <c r="B4662">
        <v>2019</v>
      </c>
      <c r="C4662">
        <v>29566</v>
      </c>
      <c r="D4662">
        <v>15836</v>
      </c>
      <c r="E4662" s="2">
        <f t="shared" si="148"/>
        <v>0.53561523371440167</v>
      </c>
      <c r="F4662" s="2">
        <f t="shared" si="149"/>
        <v>-0.62433922323501401</v>
      </c>
      <c r="G4662" s="2"/>
      <c r="H4662" s="22"/>
    </row>
    <row r="4663" spans="1:8" x14ac:dyDescent="0.25">
      <c r="A4663">
        <v>4662</v>
      </c>
      <c r="B4663">
        <v>2019</v>
      </c>
      <c r="C4663">
        <v>37400</v>
      </c>
      <c r="D4663">
        <v>20226</v>
      </c>
      <c r="E4663" s="2">
        <f t="shared" si="148"/>
        <v>0.54080213903743313</v>
      </c>
      <c r="F4663" s="2">
        <f t="shared" si="149"/>
        <v>-0.61470179894050758</v>
      </c>
      <c r="G4663" s="2"/>
      <c r="H4663" s="22"/>
    </row>
    <row r="4664" spans="1:8" x14ac:dyDescent="0.25">
      <c r="A4664">
        <v>4663</v>
      </c>
      <c r="B4664">
        <v>2019</v>
      </c>
      <c r="C4664">
        <v>35125</v>
      </c>
      <c r="D4664">
        <v>18813</v>
      </c>
      <c r="E4664" s="2">
        <f t="shared" si="148"/>
        <v>0.53560142348754447</v>
      </c>
      <c r="F4664" s="2">
        <f t="shared" si="149"/>
        <v>-0.62436500742491641</v>
      </c>
      <c r="G4664" s="2"/>
      <c r="H4664" s="22"/>
    </row>
    <row r="4665" spans="1:8" x14ac:dyDescent="0.25">
      <c r="A4665">
        <v>4664</v>
      </c>
      <c r="B4665">
        <v>2019</v>
      </c>
      <c r="C4665">
        <v>26534</v>
      </c>
      <c r="D4665">
        <v>14074</v>
      </c>
      <c r="E4665" s="2">
        <f t="shared" si="148"/>
        <v>0.53041380869827393</v>
      </c>
      <c r="F4665" s="2">
        <f t="shared" si="149"/>
        <v>-0.6340978059503678</v>
      </c>
      <c r="G4665" s="2"/>
      <c r="H4665" s="22"/>
    </row>
    <row r="4666" spans="1:8" x14ac:dyDescent="0.25">
      <c r="A4666">
        <v>4665</v>
      </c>
      <c r="B4666">
        <v>2019</v>
      </c>
      <c r="C4666">
        <v>37400</v>
      </c>
      <c r="D4666">
        <v>20218</v>
      </c>
      <c r="E4666" s="2">
        <f t="shared" si="148"/>
        <v>0.54058823529411759</v>
      </c>
      <c r="F4666" s="2">
        <f t="shared" si="149"/>
        <v>-0.61509740768862053</v>
      </c>
      <c r="G4666" s="2"/>
      <c r="H4666" s="22"/>
    </row>
    <row r="4667" spans="1:8" x14ac:dyDescent="0.25">
      <c r="A4667">
        <v>4666</v>
      </c>
      <c r="B4667">
        <v>2019</v>
      </c>
      <c r="C4667">
        <v>34873</v>
      </c>
      <c r="D4667">
        <v>18852</v>
      </c>
      <c r="E4667" s="2">
        <f t="shared" si="148"/>
        <v>0.54059014137011441</v>
      </c>
      <c r="F4667" s="2">
        <f t="shared" si="149"/>
        <v>-0.61509388176535384</v>
      </c>
      <c r="G4667" s="2"/>
      <c r="H4667" s="22"/>
    </row>
    <row r="4668" spans="1:8" x14ac:dyDescent="0.25">
      <c r="A4668">
        <v>4667</v>
      </c>
      <c r="B4668">
        <v>2019</v>
      </c>
      <c r="C4668">
        <v>36136</v>
      </c>
      <c r="D4668">
        <v>19727</v>
      </c>
      <c r="E4668" s="2">
        <f t="shared" si="148"/>
        <v>0.54590989594863848</v>
      </c>
      <c r="F4668" s="2">
        <f t="shared" si="149"/>
        <v>-0.60530134259057122</v>
      </c>
      <c r="G4668" s="2"/>
      <c r="H4668" s="22"/>
    </row>
    <row r="4669" spans="1:8" x14ac:dyDescent="0.25">
      <c r="A4669">
        <v>4668</v>
      </c>
      <c r="B4669">
        <v>2019</v>
      </c>
      <c r="C4669">
        <v>29061</v>
      </c>
      <c r="D4669">
        <v>15864</v>
      </c>
      <c r="E4669" s="2">
        <f t="shared" si="148"/>
        <v>0.54588623928976976</v>
      </c>
      <c r="F4669" s="2">
        <f t="shared" si="149"/>
        <v>-0.60534467789486279</v>
      </c>
      <c r="G4669" s="2"/>
      <c r="H4669" s="22"/>
    </row>
    <row r="4670" spans="1:8" x14ac:dyDescent="0.25">
      <c r="A4670">
        <v>4669</v>
      </c>
      <c r="B4670">
        <v>2019</v>
      </c>
      <c r="C4670">
        <v>36389</v>
      </c>
      <c r="D4670">
        <v>20043</v>
      </c>
      <c r="E4670" s="2">
        <f t="shared" si="148"/>
        <v>0.55079831817307423</v>
      </c>
      <c r="F4670" s="2">
        <f t="shared" si="149"/>
        <v>-0.59638656555809011</v>
      </c>
      <c r="G4670" s="2"/>
      <c r="H4670" s="22"/>
    </row>
    <row r="4671" spans="1:8" x14ac:dyDescent="0.25">
      <c r="A4671">
        <v>4670</v>
      </c>
      <c r="B4671">
        <v>2019</v>
      </c>
      <c r="C4671">
        <v>32093</v>
      </c>
      <c r="D4671">
        <v>18023</v>
      </c>
      <c r="E4671" s="2">
        <f t="shared" si="148"/>
        <v>0.56158663883089766</v>
      </c>
      <c r="F4671" s="2">
        <f t="shared" si="149"/>
        <v>-0.57698921780907619</v>
      </c>
      <c r="G4671" s="2"/>
      <c r="H4671" s="22"/>
    </row>
    <row r="4672" spans="1:8" x14ac:dyDescent="0.25">
      <c r="A4672">
        <v>4671</v>
      </c>
      <c r="B4672">
        <v>2019</v>
      </c>
      <c r="C4672">
        <v>33609</v>
      </c>
      <c r="D4672">
        <v>18330</v>
      </c>
      <c r="E4672" s="2">
        <f t="shared" si="148"/>
        <v>0.54538962777827371</v>
      </c>
      <c r="F4672" s="2">
        <f t="shared" si="149"/>
        <v>-0.60625482639308226</v>
      </c>
      <c r="G4672" s="2"/>
      <c r="H4672" s="22"/>
    </row>
    <row r="4673" spans="1:8" x14ac:dyDescent="0.25">
      <c r="A4673">
        <v>4672</v>
      </c>
      <c r="B4673">
        <v>2019</v>
      </c>
      <c r="C4673">
        <v>26786</v>
      </c>
      <c r="D4673">
        <v>14754</v>
      </c>
      <c r="E4673" s="2">
        <f t="shared" si="148"/>
        <v>0.5508101246920033</v>
      </c>
      <c r="F4673" s="2">
        <f t="shared" si="149"/>
        <v>-0.59636513050281981</v>
      </c>
      <c r="G4673" s="2"/>
      <c r="H4673" s="22"/>
    </row>
    <row r="4674" spans="1:8" x14ac:dyDescent="0.25">
      <c r="A4674">
        <v>4673</v>
      </c>
      <c r="B4674">
        <v>2019</v>
      </c>
      <c r="C4674">
        <v>27039</v>
      </c>
      <c r="D4674">
        <v>14747</v>
      </c>
      <c r="E4674" s="2">
        <f t="shared" ref="E4674:E4737" si="150">D4674/C4674</f>
        <v>0.54539738895669221</v>
      </c>
      <c r="F4674" s="2">
        <f t="shared" si="149"/>
        <v>-0.6062405959735786</v>
      </c>
      <c r="G4674" s="2"/>
      <c r="H4674" s="22"/>
    </row>
    <row r="4675" spans="1:8" x14ac:dyDescent="0.25">
      <c r="A4675">
        <v>4674</v>
      </c>
      <c r="B4675">
        <v>2019</v>
      </c>
      <c r="C4675">
        <v>35631</v>
      </c>
      <c r="D4675">
        <v>20010</v>
      </c>
      <c r="E4675" s="2">
        <f t="shared" si="150"/>
        <v>0.56158962701018778</v>
      </c>
      <c r="F4675" s="2">
        <f t="shared" ref="F4675:F4738" si="151">LN(E4675)</f>
        <v>-0.57698389686457086</v>
      </c>
      <c r="G4675" s="2"/>
      <c r="H4675" s="22"/>
    </row>
    <row r="4676" spans="1:8" x14ac:dyDescent="0.25">
      <c r="A4676">
        <v>4675</v>
      </c>
      <c r="B4676">
        <v>2019</v>
      </c>
      <c r="C4676">
        <v>35378</v>
      </c>
      <c r="D4676">
        <v>19295</v>
      </c>
      <c r="E4676" s="2">
        <f t="shared" si="150"/>
        <v>0.54539544349595792</v>
      </c>
      <c r="F4676" s="2">
        <f t="shared" si="151"/>
        <v>-0.60624416303173378</v>
      </c>
      <c r="G4676" s="2"/>
      <c r="H4676" s="22"/>
    </row>
    <row r="4677" spans="1:8" x14ac:dyDescent="0.25">
      <c r="A4677">
        <v>4676</v>
      </c>
      <c r="B4677">
        <v>2019</v>
      </c>
      <c r="C4677">
        <v>26534</v>
      </c>
      <c r="D4677">
        <v>14901</v>
      </c>
      <c r="E4677" s="2">
        <f t="shared" si="150"/>
        <v>0.5615813673023291</v>
      </c>
      <c r="F4677" s="2">
        <f t="shared" si="151"/>
        <v>-0.57699860470140185</v>
      </c>
      <c r="G4677" s="2"/>
      <c r="H4677" s="22"/>
    </row>
    <row r="4678" spans="1:8" x14ac:dyDescent="0.25">
      <c r="A4678">
        <v>4677</v>
      </c>
      <c r="B4678">
        <v>2019</v>
      </c>
      <c r="C4678">
        <v>29313</v>
      </c>
      <c r="D4678">
        <v>15987</v>
      </c>
      <c r="E4678" s="2">
        <f t="shared" si="150"/>
        <v>0.54538941766451743</v>
      </c>
      <c r="F4678" s="2">
        <f t="shared" si="151"/>
        <v>-0.60625521164756091</v>
      </c>
      <c r="G4678" s="2"/>
      <c r="H4678" s="22"/>
    </row>
    <row r="4679" spans="1:8" x14ac:dyDescent="0.25">
      <c r="A4679">
        <v>4678</v>
      </c>
      <c r="B4679">
        <v>2019</v>
      </c>
      <c r="C4679">
        <v>36389</v>
      </c>
      <c r="D4679">
        <v>19847</v>
      </c>
      <c r="E4679" s="2">
        <f t="shared" si="150"/>
        <v>0.54541207507763334</v>
      </c>
      <c r="F4679" s="2">
        <f t="shared" si="151"/>
        <v>-0.60621366895941853</v>
      </c>
      <c r="G4679" s="2"/>
      <c r="H4679" s="22"/>
    </row>
    <row r="4680" spans="1:8" x14ac:dyDescent="0.25">
      <c r="A4680">
        <v>4679</v>
      </c>
      <c r="B4680">
        <v>2019</v>
      </c>
      <c r="C4680">
        <v>35378</v>
      </c>
      <c r="D4680">
        <v>19486</v>
      </c>
      <c r="E4680" s="2">
        <f t="shared" si="150"/>
        <v>0.55079427893040878</v>
      </c>
      <c r="F4680" s="2">
        <f t="shared" si="151"/>
        <v>-0.5963938990181662</v>
      </c>
      <c r="G4680" s="2"/>
      <c r="H4680" s="22"/>
    </row>
    <row r="4681" spans="1:8" x14ac:dyDescent="0.25">
      <c r="A4681">
        <v>4680</v>
      </c>
      <c r="B4681">
        <v>2019</v>
      </c>
      <c r="C4681">
        <v>26534</v>
      </c>
      <c r="D4681">
        <v>14472</v>
      </c>
      <c r="E4681" s="2">
        <f t="shared" si="150"/>
        <v>0.54541343182332103</v>
      </c>
      <c r="F4681" s="2">
        <f t="shared" si="151"/>
        <v>-0.60621118140173103</v>
      </c>
      <c r="G4681" s="2"/>
      <c r="H4681" s="22"/>
    </row>
    <row r="4682" spans="1:8" x14ac:dyDescent="0.25">
      <c r="A4682">
        <v>4681</v>
      </c>
      <c r="B4682">
        <v>2019</v>
      </c>
      <c r="C4682">
        <v>35631</v>
      </c>
      <c r="D4682">
        <v>19433</v>
      </c>
      <c r="E4682" s="2">
        <f t="shared" si="150"/>
        <v>0.54539586315287247</v>
      </c>
      <c r="F4682" s="2">
        <f t="shared" si="151"/>
        <v>-0.60624339357764667</v>
      </c>
      <c r="G4682" s="2"/>
      <c r="H4682" s="22"/>
    </row>
    <row r="4683" spans="1:8" x14ac:dyDescent="0.25">
      <c r="A4683">
        <v>4682</v>
      </c>
      <c r="B4683">
        <v>2019</v>
      </c>
      <c r="C4683">
        <v>35378</v>
      </c>
      <c r="D4683">
        <v>19677</v>
      </c>
      <c r="E4683" s="2">
        <f t="shared" si="150"/>
        <v>0.55619311436485952</v>
      </c>
      <c r="F4683" s="2">
        <f t="shared" si="151"/>
        <v>-0.58663971704160767</v>
      </c>
      <c r="G4683" s="2"/>
      <c r="H4683" s="22"/>
    </row>
    <row r="4684" spans="1:8" x14ac:dyDescent="0.25">
      <c r="A4684">
        <v>4683</v>
      </c>
      <c r="B4684">
        <v>2019</v>
      </c>
      <c r="C4684">
        <v>31082</v>
      </c>
      <c r="D4684">
        <v>16952</v>
      </c>
      <c r="E4684" s="2">
        <f t="shared" si="150"/>
        <v>0.54539604916028572</v>
      </c>
      <c r="F4684" s="2">
        <f t="shared" si="151"/>
        <v>-0.60624305252742217</v>
      </c>
      <c r="G4684" s="2"/>
      <c r="H4684" s="22"/>
    </row>
    <row r="4685" spans="1:8" x14ac:dyDescent="0.25">
      <c r="A4685">
        <v>4684</v>
      </c>
      <c r="B4685">
        <v>2019</v>
      </c>
      <c r="C4685">
        <v>28555</v>
      </c>
      <c r="D4685">
        <v>15882</v>
      </c>
      <c r="E4685" s="2">
        <f t="shared" si="150"/>
        <v>0.55618980914025562</v>
      </c>
      <c r="F4685" s="2">
        <f t="shared" si="151"/>
        <v>-0.5866456596438071</v>
      </c>
      <c r="G4685" s="2"/>
      <c r="H4685" s="22"/>
    </row>
    <row r="4686" spans="1:8" x14ac:dyDescent="0.25">
      <c r="A4686">
        <v>4685</v>
      </c>
      <c r="B4686">
        <v>2019</v>
      </c>
      <c r="C4686">
        <v>29819</v>
      </c>
      <c r="D4686">
        <v>16263</v>
      </c>
      <c r="E4686" s="2">
        <f t="shared" si="150"/>
        <v>0.54539052282102018</v>
      </c>
      <c r="F4686" s="2">
        <f t="shared" si="151"/>
        <v>-0.60625318528740946</v>
      </c>
      <c r="G4686" s="2"/>
      <c r="H4686" s="22"/>
    </row>
    <row r="4687" spans="1:8" x14ac:dyDescent="0.25">
      <c r="A4687">
        <v>4686</v>
      </c>
      <c r="B4687">
        <v>2019</v>
      </c>
      <c r="C4687">
        <v>37905</v>
      </c>
      <c r="D4687">
        <v>20878</v>
      </c>
      <c r="E4687" s="2">
        <f t="shared" si="150"/>
        <v>0.55079804775095631</v>
      </c>
      <c r="F4687" s="2">
        <f t="shared" si="151"/>
        <v>-0.59638705652216062</v>
      </c>
      <c r="G4687" s="2"/>
      <c r="H4687" s="22"/>
    </row>
    <row r="4688" spans="1:8" x14ac:dyDescent="0.25">
      <c r="A4688">
        <v>4687</v>
      </c>
      <c r="B4688">
        <v>2019</v>
      </c>
      <c r="C4688">
        <v>29566</v>
      </c>
      <c r="D4688">
        <v>16125</v>
      </c>
      <c r="E4688" s="2">
        <f t="shared" si="150"/>
        <v>0.54538997497125075</v>
      </c>
      <c r="F4688" s="2">
        <f t="shared" si="151"/>
        <v>-0.60625418979706203</v>
      </c>
      <c r="G4688" s="2"/>
      <c r="H4688" s="22"/>
    </row>
    <row r="4689" spans="1:8" x14ac:dyDescent="0.25">
      <c r="A4689">
        <v>4688</v>
      </c>
      <c r="B4689">
        <v>2019</v>
      </c>
      <c r="C4689">
        <v>29061</v>
      </c>
      <c r="D4689">
        <v>16321</v>
      </c>
      <c r="E4689" s="2">
        <f t="shared" si="150"/>
        <v>0.56161178211348539</v>
      </c>
      <c r="F4689" s="2">
        <f t="shared" si="151"/>
        <v>-0.57694444694379887</v>
      </c>
      <c r="G4689" s="2"/>
      <c r="H4689" s="22"/>
    </row>
    <row r="4690" spans="1:8" x14ac:dyDescent="0.25">
      <c r="A4690">
        <v>4689</v>
      </c>
      <c r="B4690">
        <v>2019</v>
      </c>
      <c r="C4690">
        <v>32598</v>
      </c>
      <c r="D4690">
        <v>17955</v>
      </c>
      <c r="E4690" s="2">
        <f t="shared" si="150"/>
        <v>0.55080066261733851</v>
      </c>
      <c r="F4690" s="2">
        <f t="shared" si="151"/>
        <v>-0.59638230911939483</v>
      </c>
      <c r="G4690" s="2"/>
      <c r="H4690" s="22"/>
    </row>
    <row r="4691" spans="1:8" x14ac:dyDescent="0.25">
      <c r="A4691">
        <v>4690</v>
      </c>
      <c r="B4691">
        <v>2019</v>
      </c>
      <c r="C4691">
        <v>27797</v>
      </c>
      <c r="D4691">
        <v>15461</v>
      </c>
      <c r="E4691" s="2">
        <f t="shared" si="150"/>
        <v>0.55621110191747314</v>
      </c>
      <c r="F4691" s="2">
        <f t="shared" si="151"/>
        <v>-0.58660737708397015</v>
      </c>
      <c r="G4691" s="2"/>
      <c r="H4691" s="22"/>
    </row>
    <row r="4692" spans="1:8" x14ac:dyDescent="0.25">
      <c r="A4692">
        <v>4691</v>
      </c>
      <c r="B4692">
        <v>2019</v>
      </c>
      <c r="C4692">
        <v>27797</v>
      </c>
      <c r="D4692">
        <v>15461</v>
      </c>
      <c r="E4692" s="2">
        <f t="shared" si="150"/>
        <v>0.55621110191747314</v>
      </c>
      <c r="F4692" s="2">
        <f t="shared" si="151"/>
        <v>-0.58660737708397015</v>
      </c>
      <c r="G4692" s="2"/>
      <c r="H4692" s="22"/>
    </row>
    <row r="4693" spans="1:8" x14ac:dyDescent="0.25">
      <c r="A4693">
        <v>4692</v>
      </c>
      <c r="B4693">
        <v>2019</v>
      </c>
      <c r="C4693">
        <v>29819</v>
      </c>
      <c r="D4693">
        <v>16585</v>
      </c>
      <c r="E4693" s="2">
        <f t="shared" si="150"/>
        <v>0.55618900700895402</v>
      </c>
      <c r="F4693" s="2">
        <f t="shared" si="151"/>
        <v>-0.58664710183470459</v>
      </c>
      <c r="G4693" s="2"/>
      <c r="H4693" s="22"/>
    </row>
    <row r="4694" spans="1:8" x14ac:dyDescent="0.25">
      <c r="A4694">
        <v>4693</v>
      </c>
      <c r="B4694">
        <v>2019</v>
      </c>
      <c r="C4694">
        <v>32598</v>
      </c>
      <c r="D4694">
        <v>17779</v>
      </c>
      <c r="E4694" s="2">
        <f t="shared" si="150"/>
        <v>0.54540155837781457</v>
      </c>
      <c r="F4694" s="2">
        <f t="shared" si="151"/>
        <v>-0.60623295126300647</v>
      </c>
      <c r="G4694" s="2"/>
      <c r="H4694" s="22"/>
    </row>
    <row r="4695" spans="1:8" x14ac:dyDescent="0.25">
      <c r="A4695">
        <v>4694</v>
      </c>
      <c r="B4695">
        <v>2019</v>
      </c>
      <c r="C4695">
        <v>33356</v>
      </c>
      <c r="D4695">
        <v>18529</v>
      </c>
      <c r="E4695" s="2">
        <f t="shared" si="150"/>
        <v>0.55549226525962347</v>
      </c>
      <c r="F4695" s="2">
        <f t="shared" si="151"/>
        <v>-0.58790059392446137</v>
      </c>
      <c r="G4695" s="2"/>
      <c r="H4695" s="22"/>
    </row>
    <row r="4696" spans="1:8" x14ac:dyDescent="0.25">
      <c r="A4696">
        <v>4695</v>
      </c>
      <c r="B4696">
        <v>2019</v>
      </c>
      <c r="C4696">
        <v>34620</v>
      </c>
      <c r="D4696">
        <v>19422</v>
      </c>
      <c r="E4696" s="2">
        <f t="shared" si="150"/>
        <v>0.56100519930675907</v>
      </c>
      <c r="F4696" s="2">
        <f t="shared" si="151"/>
        <v>-0.57802510557590092</v>
      </c>
      <c r="G4696" s="2"/>
      <c r="H4696" s="22"/>
    </row>
    <row r="4697" spans="1:8" x14ac:dyDescent="0.25">
      <c r="A4697">
        <v>4696</v>
      </c>
      <c r="B4697">
        <v>2019</v>
      </c>
      <c r="C4697">
        <v>27544</v>
      </c>
      <c r="D4697">
        <v>15604</v>
      </c>
      <c r="E4697" s="2">
        <f t="shared" si="150"/>
        <v>0.56651176299738604</v>
      </c>
      <c r="F4697" s="2">
        <f t="shared" si="151"/>
        <v>-0.56825743439181253</v>
      </c>
      <c r="G4697" s="2"/>
      <c r="H4697" s="22"/>
    </row>
    <row r="4698" spans="1:8" x14ac:dyDescent="0.25">
      <c r="A4698">
        <v>4697</v>
      </c>
      <c r="B4698">
        <v>2019</v>
      </c>
      <c r="C4698">
        <v>30324</v>
      </c>
      <c r="D4698">
        <v>16845</v>
      </c>
      <c r="E4698" s="2">
        <f t="shared" si="150"/>
        <v>0.5555005935892362</v>
      </c>
      <c r="F4698" s="2">
        <f t="shared" si="151"/>
        <v>-0.58788560133554135</v>
      </c>
      <c r="G4698" s="2"/>
      <c r="H4698" s="22"/>
    </row>
    <row r="4699" spans="1:8" x14ac:dyDescent="0.25">
      <c r="A4699">
        <v>4698</v>
      </c>
      <c r="B4699">
        <v>2019</v>
      </c>
      <c r="C4699">
        <v>33862</v>
      </c>
      <c r="D4699">
        <v>19369</v>
      </c>
      <c r="E4699" s="2">
        <f t="shared" si="150"/>
        <v>0.57199810997578404</v>
      </c>
      <c r="F4699" s="2">
        <f t="shared" si="151"/>
        <v>-0.5586195918459379</v>
      </c>
      <c r="G4699" s="2"/>
      <c r="H4699" s="22"/>
    </row>
    <row r="4700" spans="1:8" x14ac:dyDescent="0.25">
      <c r="A4700">
        <v>4699</v>
      </c>
      <c r="B4700">
        <v>2019</v>
      </c>
      <c r="C4700">
        <v>36136</v>
      </c>
      <c r="D4700">
        <v>20471</v>
      </c>
      <c r="E4700" s="2">
        <f t="shared" si="150"/>
        <v>0.56649878237768425</v>
      </c>
      <c r="F4700" s="2">
        <f t="shared" si="151"/>
        <v>-0.56828034789381887</v>
      </c>
      <c r="G4700" s="2"/>
      <c r="H4700" s="22"/>
    </row>
    <row r="4701" spans="1:8" x14ac:dyDescent="0.25">
      <c r="A4701">
        <v>4700</v>
      </c>
      <c r="B4701">
        <v>2019</v>
      </c>
      <c r="C4701">
        <v>26786</v>
      </c>
      <c r="D4701">
        <v>15174</v>
      </c>
      <c r="E4701" s="2">
        <f t="shared" si="150"/>
        <v>0.56648995744045394</v>
      </c>
      <c r="F4701" s="2">
        <f t="shared" si="151"/>
        <v>-0.56829592604904733</v>
      </c>
      <c r="G4701" s="2"/>
      <c r="H4701" s="22"/>
    </row>
    <row r="4702" spans="1:8" x14ac:dyDescent="0.25">
      <c r="A4702">
        <v>4701</v>
      </c>
      <c r="B4702">
        <v>2019</v>
      </c>
      <c r="C4702">
        <v>32851</v>
      </c>
      <c r="D4702">
        <v>18610</v>
      </c>
      <c r="E4702" s="2">
        <f t="shared" si="150"/>
        <v>0.5664972146966607</v>
      </c>
      <c r="F4702" s="2">
        <f t="shared" si="151"/>
        <v>-0.56828311521343444</v>
      </c>
      <c r="G4702" s="2"/>
      <c r="H4702" s="22"/>
    </row>
    <row r="4703" spans="1:8" x14ac:dyDescent="0.25">
      <c r="A4703">
        <v>4702</v>
      </c>
      <c r="B4703">
        <v>2019</v>
      </c>
      <c r="C4703">
        <v>31082</v>
      </c>
      <c r="D4703">
        <v>17779</v>
      </c>
      <c r="E4703" s="2">
        <f t="shared" si="150"/>
        <v>0.57200308860433691</v>
      </c>
      <c r="F4703" s="2">
        <f t="shared" si="151"/>
        <v>-0.55861088795898561</v>
      </c>
      <c r="G4703" s="2"/>
      <c r="H4703" s="22"/>
    </row>
    <row r="4704" spans="1:8" x14ac:dyDescent="0.25">
      <c r="A4704">
        <v>4703</v>
      </c>
      <c r="B4704">
        <v>2019</v>
      </c>
      <c r="C4704">
        <v>36136</v>
      </c>
      <c r="D4704">
        <v>20074</v>
      </c>
      <c r="E4704" s="2">
        <f t="shared" si="150"/>
        <v>0.5555125083019703</v>
      </c>
      <c r="F4704" s="2">
        <f t="shared" si="151"/>
        <v>-0.5878641529606945</v>
      </c>
      <c r="G4704" s="2"/>
      <c r="H4704" s="22"/>
    </row>
    <row r="4705" spans="1:8" x14ac:dyDescent="0.25">
      <c r="A4705">
        <v>4704</v>
      </c>
      <c r="B4705">
        <v>2019</v>
      </c>
      <c r="C4705">
        <v>34115</v>
      </c>
      <c r="D4705">
        <v>18951</v>
      </c>
      <c r="E4705" s="2">
        <f t="shared" si="150"/>
        <v>0.55550344423274223</v>
      </c>
      <c r="F4705" s="2">
        <f t="shared" si="151"/>
        <v>-0.5878804696827139</v>
      </c>
      <c r="G4705" s="2"/>
      <c r="H4705" s="22"/>
    </row>
    <row r="4706" spans="1:8" x14ac:dyDescent="0.25">
      <c r="A4706">
        <v>4705</v>
      </c>
      <c r="B4706">
        <v>2019</v>
      </c>
      <c r="C4706">
        <v>30071</v>
      </c>
      <c r="D4706">
        <v>16870</v>
      </c>
      <c r="E4706" s="2">
        <f t="shared" si="150"/>
        <v>0.56100562003258958</v>
      </c>
      <c r="F4706" s="2">
        <f t="shared" si="151"/>
        <v>-0.57802435562621546</v>
      </c>
      <c r="G4706" s="2"/>
      <c r="H4706" s="22"/>
    </row>
    <row r="4707" spans="1:8" x14ac:dyDescent="0.25">
      <c r="A4707">
        <v>4706</v>
      </c>
      <c r="B4707">
        <v>2019</v>
      </c>
      <c r="C4707">
        <v>31335</v>
      </c>
      <c r="D4707">
        <v>17924</v>
      </c>
      <c r="E4707" s="2">
        <f t="shared" si="150"/>
        <v>0.57201212701452053</v>
      </c>
      <c r="F4707" s="2">
        <f t="shared" si="151"/>
        <v>-0.55859508675274216</v>
      </c>
      <c r="G4707" s="2"/>
      <c r="H4707" s="22"/>
    </row>
    <row r="4708" spans="1:8" x14ac:dyDescent="0.25">
      <c r="A4708">
        <v>4707</v>
      </c>
      <c r="B4708">
        <v>2019</v>
      </c>
      <c r="C4708">
        <v>35125</v>
      </c>
      <c r="D4708">
        <v>20092</v>
      </c>
      <c r="E4708" s="2">
        <f t="shared" si="150"/>
        <v>0.57201423487544489</v>
      </c>
      <c r="F4708" s="2">
        <f t="shared" si="151"/>
        <v>-0.55859140176611144</v>
      </c>
      <c r="G4708" s="2"/>
      <c r="H4708" s="22"/>
    </row>
    <row r="4709" spans="1:8" x14ac:dyDescent="0.25">
      <c r="A4709">
        <v>4708</v>
      </c>
      <c r="B4709">
        <v>2019</v>
      </c>
      <c r="C4709">
        <v>29313</v>
      </c>
      <c r="D4709">
        <v>16908</v>
      </c>
      <c r="E4709" s="2">
        <f t="shared" si="150"/>
        <v>0.57680892436802789</v>
      </c>
      <c r="F4709" s="2">
        <f t="shared" si="151"/>
        <v>-0.5502442209257723</v>
      </c>
      <c r="G4709" s="2"/>
      <c r="H4709" s="22"/>
    </row>
    <row r="4710" spans="1:8" x14ac:dyDescent="0.25">
      <c r="A4710">
        <v>4709</v>
      </c>
      <c r="B4710">
        <v>2019</v>
      </c>
      <c r="C4710">
        <v>30324</v>
      </c>
      <c r="D4710">
        <v>17151</v>
      </c>
      <c r="E4710" s="2">
        <f t="shared" si="150"/>
        <v>0.56559161060546104</v>
      </c>
      <c r="F4710" s="2">
        <f t="shared" si="151"/>
        <v>-0.56988299724411351</v>
      </c>
      <c r="G4710" s="2"/>
      <c r="H4710" s="22"/>
    </row>
    <row r="4711" spans="1:8" x14ac:dyDescent="0.25">
      <c r="A4711">
        <v>4710</v>
      </c>
      <c r="B4711">
        <v>2019</v>
      </c>
      <c r="C4711">
        <v>27797</v>
      </c>
      <c r="D4711">
        <v>16033</v>
      </c>
      <c r="E4711" s="2">
        <f t="shared" si="150"/>
        <v>0.57678886210742164</v>
      </c>
      <c r="F4711" s="2">
        <f t="shared" si="151"/>
        <v>-0.55027900299772747</v>
      </c>
      <c r="G4711" s="2"/>
      <c r="H4711" s="22"/>
    </row>
    <row r="4712" spans="1:8" x14ac:dyDescent="0.25">
      <c r="A4712">
        <v>4711</v>
      </c>
      <c r="B4712">
        <v>2019</v>
      </c>
      <c r="C4712">
        <v>27039</v>
      </c>
      <c r="D4712">
        <v>15596</v>
      </c>
      <c r="E4712" s="2">
        <f t="shared" si="150"/>
        <v>0.5767964791597322</v>
      </c>
      <c r="F4712" s="2">
        <f t="shared" si="151"/>
        <v>-0.55026579712203161</v>
      </c>
      <c r="G4712" s="2"/>
      <c r="H4712" s="22"/>
    </row>
    <row r="4713" spans="1:8" x14ac:dyDescent="0.25">
      <c r="A4713">
        <v>4712</v>
      </c>
      <c r="B4713">
        <v>2019</v>
      </c>
      <c r="C4713">
        <v>34873</v>
      </c>
      <c r="D4713">
        <v>19919</v>
      </c>
      <c r="E4713" s="2">
        <f t="shared" si="150"/>
        <v>0.57118687810053625</v>
      </c>
      <c r="F4713" s="2">
        <f t="shared" si="151"/>
        <v>-0.56003884073370147</v>
      </c>
      <c r="G4713" s="2"/>
      <c r="H4713" s="22"/>
    </row>
    <row r="4714" spans="1:8" x14ac:dyDescent="0.25">
      <c r="A4714">
        <v>4713</v>
      </c>
      <c r="B4714">
        <v>2019</v>
      </c>
      <c r="C4714">
        <v>26534</v>
      </c>
      <c r="D4714">
        <v>15305</v>
      </c>
      <c r="E4714" s="2">
        <f t="shared" si="150"/>
        <v>0.57680711539911056</v>
      </c>
      <c r="F4714" s="2">
        <f t="shared" si="151"/>
        <v>-0.55024735709734929</v>
      </c>
      <c r="G4714" s="2"/>
      <c r="H4714" s="22"/>
    </row>
    <row r="4715" spans="1:8" x14ac:dyDescent="0.25">
      <c r="A4715">
        <v>4714</v>
      </c>
      <c r="B4715">
        <v>2019</v>
      </c>
      <c r="C4715">
        <v>30577</v>
      </c>
      <c r="D4715">
        <v>17637</v>
      </c>
      <c r="E4715" s="2">
        <f t="shared" si="150"/>
        <v>0.57680609608529287</v>
      </c>
      <c r="F4715" s="2">
        <f t="shared" si="151"/>
        <v>-0.55024912426472827</v>
      </c>
      <c r="G4715" s="2"/>
      <c r="H4715" s="22"/>
    </row>
    <row r="4716" spans="1:8" x14ac:dyDescent="0.25">
      <c r="A4716">
        <v>4715</v>
      </c>
      <c r="B4716">
        <v>2019</v>
      </c>
      <c r="C4716">
        <v>27292</v>
      </c>
      <c r="D4716">
        <v>15742</v>
      </c>
      <c r="E4716" s="2">
        <f t="shared" si="150"/>
        <v>0.57679906199618936</v>
      </c>
      <c r="F4716" s="2">
        <f t="shared" si="151"/>
        <v>-0.55026131923291877</v>
      </c>
      <c r="G4716" s="2"/>
      <c r="H4716" s="22"/>
    </row>
    <row r="4717" spans="1:8" x14ac:dyDescent="0.25">
      <c r="A4717">
        <v>4716</v>
      </c>
      <c r="B4717">
        <v>2019</v>
      </c>
      <c r="C4717">
        <v>35631</v>
      </c>
      <c r="D4717">
        <v>20552</v>
      </c>
      <c r="E4717" s="2">
        <f t="shared" si="150"/>
        <v>0.57680110016558617</v>
      </c>
      <c r="F4717" s="2">
        <f t="shared" si="151"/>
        <v>-0.5502577856526305</v>
      </c>
      <c r="G4717" s="2"/>
      <c r="H4717" s="22"/>
    </row>
    <row r="4718" spans="1:8" x14ac:dyDescent="0.25">
      <c r="A4718">
        <v>4717</v>
      </c>
      <c r="B4718">
        <v>2019</v>
      </c>
      <c r="C4718">
        <v>29061</v>
      </c>
      <c r="D4718">
        <v>17227</v>
      </c>
      <c r="E4718" s="2">
        <f t="shared" si="150"/>
        <v>0.59278758473555626</v>
      </c>
      <c r="F4718" s="2">
        <f t="shared" si="151"/>
        <v>-0.52291914864812539</v>
      </c>
      <c r="G4718" s="2"/>
      <c r="H4718" s="22"/>
    </row>
    <row r="4719" spans="1:8" x14ac:dyDescent="0.25">
      <c r="A4719">
        <v>4718</v>
      </c>
      <c r="B4719">
        <v>2019</v>
      </c>
      <c r="C4719">
        <v>37905</v>
      </c>
      <c r="D4719">
        <v>22254</v>
      </c>
      <c r="E4719" s="2">
        <f t="shared" si="150"/>
        <v>0.58709932726553227</v>
      </c>
      <c r="F4719" s="2">
        <f t="shared" si="151"/>
        <v>-0.53256126177275842</v>
      </c>
      <c r="G4719" s="2"/>
      <c r="H4719" s="22"/>
    </row>
    <row r="4720" spans="1:8" x14ac:dyDescent="0.25">
      <c r="A4720">
        <v>4719</v>
      </c>
      <c r="B4720">
        <v>2019</v>
      </c>
      <c r="C4720">
        <v>31082</v>
      </c>
      <c r="D4720">
        <v>17894</v>
      </c>
      <c r="E4720" s="2">
        <f t="shared" si="150"/>
        <v>0.57570297921626667</v>
      </c>
      <c r="F4720" s="2">
        <f t="shared" si="151"/>
        <v>-0.55216341236801592</v>
      </c>
      <c r="G4720" s="2"/>
      <c r="H4720" s="22"/>
    </row>
    <row r="4721" spans="1:8" x14ac:dyDescent="0.25">
      <c r="A4721">
        <v>4720</v>
      </c>
      <c r="B4721">
        <v>2019</v>
      </c>
      <c r="C4721">
        <v>33862</v>
      </c>
      <c r="D4721">
        <v>19494</v>
      </c>
      <c r="E4721" s="2">
        <f t="shared" si="150"/>
        <v>0.57568956352253264</v>
      </c>
      <c r="F4721" s="2">
        <f t="shared" si="151"/>
        <v>-0.55218671579102174</v>
      </c>
      <c r="G4721" s="2"/>
      <c r="H4721" s="22"/>
    </row>
    <row r="4722" spans="1:8" x14ac:dyDescent="0.25">
      <c r="A4722">
        <v>4721</v>
      </c>
      <c r="B4722">
        <v>2019</v>
      </c>
      <c r="C4722">
        <v>29819</v>
      </c>
      <c r="D4722">
        <v>17167</v>
      </c>
      <c r="E4722" s="2">
        <f t="shared" si="150"/>
        <v>0.57570676414366684</v>
      </c>
      <c r="F4722" s="2">
        <f t="shared" si="151"/>
        <v>-0.55215683794492798</v>
      </c>
      <c r="G4722" s="2"/>
      <c r="H4722" s="22"/>
    </row>
    <row r="4723" spans="1:8" x14ac:dyDescent="0.25">
      <c r="A4723">
        <v>4722</v>
      </c>
      <c r="B4723">
        <v>2019</v>
      </c>
      <c r="C4723">
        <v>33862</v>
      </c>
      <c r="D4723">
        <v>19687</v>
      </c>
      <c r="E4723" s="2">
        <f t="shared" si="150"/>
        <v>0.58138916779871241</v>
      </c>
      <c r="F4723" s="2">
        <f t="shared" si="151"/>
        <v>-0.54233492226808988</v>
      </c>
      <c r="G4723" s="2"/>
      <c r="H4723" s="22"/>
    </row>
    <row r="4724" spans="1:8" x14ac:dyDescent="0.25">
      <c r="A4724">
        <v>4723</v>
      </c>
      <c r="B4724">
        <v>2019</v>
      </c>
      <c r="C4724">
        <v>37905</v>
      </c>
      <c r="D4724">
        <v>21822</v>
      </c>
      <c r="E4724" s="2">
        <f t="shared" si="150"/>
        <v>0.57570241392956079</v>
      </c>
      <c r="F4724" s="2">
        <f t="shared" si="151"/>
        <v>-0.55216439427536024</v>
      </c>
      <c r="G4724" s="2"/>
      <c r="H4724" s="22"/>
    </row>
    <row r="4725" spans="1:8" x14ac:dyDescent="0.25">
      <c r="A4725">
        <v>4724</v>
      </c>
      <c r="B4725">
        <v>2019</v>
      </c>
      <c r="C4725">
        <v>28555</v>
      </c>
      <c r="D4725">
        <v>16927</v>
      </c>
      <c r="E4725" s="2">
        <f t="shared" si="150"/>
        <v>0.59278585186482224</v>
      </c>
      <c r="F4725" s="2">
        <f t="shared" si="151"/>
        <v>-0.52292207190986617</v>
      </c>
      <c r="G4725" s="2"/>
      <c r="H4725" s="22"/>
    </row>
    <row r="4726" spans="1:8" x14ac:dyDescent="0.25">
      <c r="A4726">
        <v>4725</v>
      </c>
      <c r="B4726">
        <v>2019</v>
      </c>
      <c r="C4726">
        <v>35631</v>
      </c>
      <c r="D4726">
        <v>20919</v>
      </c>
      <c r="E4726" s="2">
        <f t="shared" si="150"/>
        <v>0.58710111981140023</v>
      </c>
      <c r="F4726" s="2">
        <f t="shared" si="151"/>
        <v>-0.53255820855322955</v>
      </c>
      <c r="G4726" s="2"/>
      <c r="H4726" s="22"/>
    </row>
    <row r="4727" spans="1:8" x14ac:dyDescent="0.25">
      <c r="A4727">
        <v>4726</v>
      </c>
      <c r="B4727">
        <v>2019</v>
      </c>
      <c r="C4727">
        <v>33862</v>
      </c>
      <c r="D4727">
        <v>19880</v>
      </c>
      <c r="E4727" s="2">
        <f t="shared" si="150"/>
        <v>0.58708877207489218</v>
      </c>
      <c r="F4727" s="2">
        <f t="shared" si="151"/>
        <v>-0.53257924047761218</v>
      </c>
      <c r="G4727" s="2"/>
      <c r="H4727" s="22"/>
    </row>
    <row r="4728" spans="1:8" x14ac:dyDescent="0.25">
      <c r="A4728">
        <v>4727</v>
      </c>
      <c r="B4728">
        <v>2019</v>
      </c>
      <c r="C4728">
        <v>34367</v>
      </c>
      <c r="D4728">
        <v>20332</v>
      </c>
      <c r="E4728" s="2">
        <f t="shared" si="150"/>
        <v>0.5916140483603457</v>
      </c>
      <c r="F4728" s="2">
        <f t="shared" si="151"/>
        <v>-0.5249008020441579</v>
      </c>
      <c r="G4728" s="2"/>
      <c r="H4728" s="22"/>
    </row>
    <row r="4729" spans="1:8" x14ac:dyDescent="0.25">
      <c r="A4729">
        <v>4728</v>
      </c>
      <c r="B4729">
        <v>2019</v>
      </c>
      <c r="C4729">
        <v>28555</v>
      </c>
      <c r="D4729">
        <v>16893</v>
      </c>
      <c r="E4729" s="2">
        <f t="shared" si="150"/>
        <v>0.59159516722115213</v>
      </c>
      <c r="F4729" s="2">
        <f t="shared" si="151"/>
        <v>-0.52493271717623513</v>
      </c>
      <c r="G4729" s="2"/>
      <c r="H4729" s="22"/>
    </row>
    <row r="4730" spans="1:8" x14ac:dyDescent="0.25">
      <c r="A4730">
        <v>4729</v>
      </c>
      <c r="B4730">
        <v>2019</v>
      </c>
      <c r="C4730">
        <v>33862</v>
      </c>
      <c r="D4730">
        <v>20229</v>
      </c>
      <c r="E4730" s="2">
        <f t="shared" si="150"/>
        <v>0.59739531037741422</v>
      </c>
      <c r="F4730" s="2">
        <f t="shared" si="151"/>
        <v>-0.51517622328548551</v>
      </c>
      <c r="G4730" s="2"/>
      <c r="H4730" s="22"/>
    </row>
    <row r="4731" spans="1:8" x14ac:dyDescent="0.25">
      <c r="A4731">
        <v>4730</v>
      </c>
      <c r="B4731">
        <v>2019</v>
      </c>
      <c r="C4731">
        <v>28555</v>
      </c>
      <c r="D4731">
        <v>16893</v>
      </c>
      <c r="E4731" s="2">
        <f t="shared" si="150"/>
        <v>0.59159516722115213</v>
      </c>
      <c r="F4731" s="2">
        <f t="shared" si="151"/>
        <v>-0.52493271717623513</v>
      </c>
      <c r="G4731" s="2"/>
      <c r="H4731" s="22"/>
    </row>
    <row r="4732" spans="1:8" x14ac:dyDescent="0.25">
      <c r="A4732">
        <v>4731</v>
      </c>
      <c r="B4732">
        <v>2019</v>
      </c>
      <c r="C4732">
        <v>33104</v>
      </c>
      <c r="D4732">
        <v>19968</v>
      </c>
      <c r="E4732" s="2">
        <f t="shared" si="150"/>
        <v>0.60318994683421945</v>
      </c>
      <c r="F4732" s="2">
        <f t="shared" si="151"/>
        <v>-0.50552312881617001</v>
      </c>
      <c r="G4732" s="2"/>
      <c r="H4732" s="22"/>
    </row>
    <row r="4733" spans="1:8" x14ac:dyDescent="0.25">
      <c r="A4733">
        <v>4732</v>
      </c>
      <c r="B4733">
        <v>2019</v>
      </c>
      <c r="C4733">
        <v>32851</v>
      </c>
      <c r="D4733">
        <v>19816</v>
      </c>
      <c r="E4733" s="2">
        <f t="shared" si="150"/>
        <v>0.60320842592310742</v>
      </c>
      <c r="F4733" s="2">
        <f t="shared" si="151"/>
        <v>-0.50549249368053539</v>
      </c>
      <c r="G4733" s="2"/>
      <c r="H4733" s="22"/>
    </row>
    <row r="4734" spans="1:8" x14ac:dyDescent="0.25">
      <c r="A4734">
        <v>4733</v>
      </c>
      <c r="B4734">
        <v>2019</v>
      </c>
      <c r="C4734">
        <v>32093</v>
      </c>
      <c r="D4734">
        <v>18986</v>
      </c>
      <c r="E4734" s="2">
        <f t="shared" si="150"/>
        <v>0.59159318231390023</v>
      </c>
      <c r="F4734" s="2">
        <f t="shared" si="151"/>
        <v>-0.52493607236013751</v>
      </c>
      <c r="G4734" s="2"/>
      <c r="H4734" s="22"/>
    </row>
    <row r="4735" spans="1:8" x14ac:dyDescent="0.25">
      <c r="A4735">
        <v>4734</v>
      </c>
      <c r="B4735">
        <v>2019</v>
      </c>
      <c r="C4735">
        <v>35125</v>
      </c>
      <c r="D4735">
        <v>21187</v>
      </c>
      <c r="E4735" s="2">
        <f t="shared" si="150"/>
        <v>0.60318861209964414</v>
      </c>
      <c r="F4735" s="2">
        <f t="shared" si="151"/>
        <v>-0.50552534161175633</v>
      </c>
      <c r="G4735" s="2"/>
      <c r="H4735" s="22"/>
    </row>
    <row r="4736" spans="1:8" x14ac:dyDescent="0.25">
      <c r="A4736">
        <v>4735</v>
      </c>
      <c r="B4736">
        <v>2019</v>
      </c>
      <c r="C4736">
        <v>27544</v>
      </c>
      <c r="D4736">
        <v>16615</v>
      </c>
      <c r="E4736" s="2">
        <f t="shared" si="150"/>
        <v>0.60321667150740632</v>
      </c>
      <c r="F4736" s="2">
        <f t="shared" si="151"/>
        <v>-0.50547882422966506</v>
      </c>
      <c r="G4736" s="2"/>
      <c r="H4736" s="22"/>
    </row>
    <row r="4737" spans="1:8" x14ac:dyDescent="0.25">
      <c r="A4737">
        <v>4736</v>
      </c>
      <c r="B4737">
        <v>2019</v>
      </c>
      <c r="C4737">
        <v>37400</v>
      </c>
      <c r="D4737">
        <v>22126</v>
      </c>
      <c r="E4737" s="2">
        <f t="shared" si="150"/>
        <v>0.59160427807486626</v>
      </c>
      <c r="F4737" s="2">
        <f t="shared" si="151"/>
        <v>-0.52491731680776721</v>
      </c>
      <c r="G4737" s="2"/>
      <c r="H4737" s="22"/>
    </row>
    <row r="4738" spans="1:8" x14ac:dyDescent="0.25">
      <c r="A4738">
        <v>4737</v>
      </c>
      <c r="B4738">
        <v>2019</v>
      </c>
      <c r="C4738">
        <v>34873</v>
      </c>
      <c r="D4738">
        <v>21398</v>
      </c>
      <c r="E4738" s="2">
        <f t="shared" ref="E4738:E4801" si="152">D4738/C4738</f>
        <v>0.61359791242508532</v>
      </c>
      <c r="F4738" s="2">
        <f t="shared" si="151"/>
        <v>-0.48841543111042346</v>
      </c>
      <c r="G4738" s="2"/>
      <c r="H4738" s="22"/>
    </row>
    <row r="4739" spans="1:8" x14ac:dyDescent="0.25">
      <c r="A4739">
        <v>4738</v>
      </c>
      <c r="B4739">
        <v>2019</v>
      </c>
      <c r="C4739">
        <v>34873</v>
      </c>
      <c r="D4739">
        <v>21192</v>
      </c>
      <c r="E4739" s="2">
        <f t="shared" si="152"/>
        <v>0.60769076362802166</v>
      </c>
      <c r="F4739" s="2">
        <f t="shared" ref="F4739:F4802" si="153">LN(E4739)</f>
        <v>-0.49808913885706974</v>
      </c>
      <c r="G4739" s="2"/>
      <c r="H4739" s="22"/>
    </row>
    <row r="4740" spans="1:8" x14ac:dyDescent="0.25">
      <c r="A4740">
        <v>4739</v>
      </c>
      <c r="B4740">
        <v>2019</v>
      </c>
      <c r="C4740">
        <v>33862</v>
      </c>
      <c r="D4740">
        <v>20178</v>
      </c>
      <c r="E4740" s="2">
        <f t="shared" si="152"/>
        <v>0.59588919733034085</v>
      </c>
      <c r="F4740" s="2">
        <f t="shared" si="153"/>
        <v>-0.51770053971985242</v>
      </c>
      <c r="G4740" s="2"/>
      <c r="H4740" s="22"/>
    </row>
    <row r="4741" spans="1:8" x14ac:dyDescent="0.25">
      <c r="A4741">
        <v>4740</v>
      </c>
      <c r="B4741">
        <v>2019</v>
      </c>
      <c r="C4741">
        <v>30071</v>
      </c>
      <c r="D4741">
        <v>18452</v>
      </c>
      <c r="E4741" s="2">
        <f t="shared" si="152"/>
        <v>0.61361444581157931</v>
      </c>
      <c r="F4741" s="2">
        <f t="shared" si="153"/>
        <v>-0.48838848648851835</v>
      </c>
      <c r="G4741" s="2"/>
      <c r="H4741" s="22"/>
    </row>
    <row r="4742" spans="1:8" x14ac:dyDescent="0.25">
      <c r="A4742">
        <v>4741</v>
      </c>
      <c r="B4742">
        <v>2019</v>
      </c>
      <c r="C4742">
        <v>37905</v>
      </c>
      <c r="D4742">
        <v>22811</v>
      </c>
      <c r="E4742" s="2">
        <f t="shared" si="152"/>
        <v>0.6017939585806622</v>
      </c>
      <c r="F4742" s="2">
        <f t="shared" si="153"/>
        <v>-0.5078401537520657</v>
      </c>
      <c r="G4742" s="2"/>
      <c r="H4742" s="22"/>
    </row>
    <row r="4743" spans="1:8" x14ac:dyDescent="0.25">
      <c r="A4743">
        <v>4742</v>
      </c>
      <c r="B4743">
        <v>2019</v>
      </c>
      <c r="C4743">
        <v>34367</v>
      </c>
      <c r="D4743">
        <v>20885</v>
      </c>
      <c r="E4743" s="2">
        <f t="shared" si="152"/>
        <v>0.60770506590624729</v>
      </c>
      <c r="F4743" s="2">
        <f t="shared" si="153"/>
        <v>-0.49806560367967528</v>
      </c>
      <c r="G4743" s="2"/>
      <c r="H4743" s="22"/>
    </row>
    <row r="4744" spans="1:8" x14ac:dyDescent="0.25">
      <c r="A4744">
        <v>4743</v>
      </c>
      <c r="B4744">
        <v>2019</v>
      </c>
      <c r="C4744">
        <v>33104</v>
      </c>
      <c r="D4744">
        <v>20117</v>
      </c>
      <c r="E4744" s="2">
        <f t="shared" si="152"/>
        <v>0.60769091348477522</v>
      </c>
      <c r="F4744" s="2">
        <f t="shared" si="153"/>
        <v>-0.49808889225675251</v>
      </c>
      <c r="G4744" s="2"/>
      <c r="H4744" s="22"/>
    </row>
    <row r="4745" spans="1:8" x14ac:dyDescent="0.25">
      <c r="A4745">
        <v>4744</v>
      </c>
      <c r="B4745">
        <v>2019</v>
      </c>
      <c r="C4745">
        <v>28555</v>
      </c>
      <c r="D4745">
        <v>17016</v>
      </c>
      <c r="E4745" s="2">
        <f t="shared" si="152"/>
        <v>0.59590264402031168</v>
      </c>
      <c r="F4745" s="2">
        <f t="shared" si="153"/>
        <v>-0.51767797421889017</v>
      </c>
      <c r="G4745" s="2"/>
      <c r="H4745" s="22"/>
    </row>
    <row r="4746" spans="1:8" x14ac:dyDescent="0.25">
      <c r="A4746">
        <v>4745</v>
      </c>
      <c r="B4746">
        <v>2019</v>
      </c>
      <c r="C4746">
        <v>33104</v>
      </c>
      <c r="D4746">
        <v>20117</v>
      </c>
      <c r="E4746" s="2">
        <f t="shared" si="152"/>
        <v>0.60769091348477522</v>
      </c>
      <c r="F4746" s="2">
        <f t="shared" si="153"/>
        <v>-0.49808889225675251</v>
      </c>
      <c r="G4746" s="2"/>
      <c r="H4746" s="22"/>
    </row>
    <row r="4747" spans="1:8" x14ac:dyDescent="0.25">
      <c r="A4747">
        <v>4746</v>
      </c>
      <c r="B4747">
        <v>2019</v>
      </c>
      <c r="C4747">
        <v>34115</v>
      </c>
      <c r="D4747">
        <v>20530</v>
      </c>
      <c r="E4747" s="2">
        <f t="shared" si="152"/>
        <v>0.60178806976403343</v>
      </c>
      <c r="F4747" s="2">
        <f t="shared" si="153"/>
        <v>-0.50784993923654476</v>
      </c>
      <c r="G4747" s="2"/>
      <c r="H4747" s="22"/>
    </row>
    <row r="4748" spans="1:8" x14ac:dyDescent="0.25">
      <c r="A4748">
        <v>4747</v>
      </c>
      <c r="B4748">
        <v>2019</v>
      </c>
      <c r="C4748">
        <v>36136</v>
      </c>
      <c r="D4748">
        <v>21533</v>
      </c>
      <c r="E4748" s="2">
        <f t="shared" si="152"/>
        <v>0.59588775736108035</v>
      </c>
      <c r="F4748" s="2">
        <f t="shared" si="153"/>
        <v>-0.51770295622783213</v>
      </c>
      <c r="G4748" s="2"/>
      <c r="H4748" s="22"/>
    </row>
    <row r="4749" spans="1:8" x14ac:dyDescent="0.25">
      <c r="A4749">
        <v>4748</v>
      </c>
      <c r="B4749">
        <v>2019</v>
      </c>
      <c r="C4749">
        <v>26534</v>
      </c>
      <c r="D4749">
        <v>16281</v>
      </c>
      <c r="E4749" s="2">
        <f t="shared" si="152"/>
        <v>0.61359011080123615</v>
      </c>
      <c r="F4749" s="2">
        <f t="shared" si="153"/>
        <v>-0.48842814574534754</v>
      </c>
      <c r="G4749" s="2"/>
      <c r="H4749" s="22"/>
    </row>
    <row r="4750" spans="1:8" x14ac:dyDescent="0.25">
      <c r="A4750">
        <v>4749</v>
      </c>
      <c r="B4750">
        <v>2019</v>
      </c>
      <c r="C4750">
        <v>37905</v>
      </c>
      <c r="D4750">
        <v>23035</v>
      </c>
      <c r="E4750" s="2">
        <f t="shared" si="152"/>
        <v>0.60770346919931406</v>
      </c>
      <c r="F4750" s="2">
        <f t="shared" si="153"/>
        <v>-0.49806823112038695</v>
      </c>
      <c r="G4750" s="2"/>
      <c r="H4750" s="22"/>
    </row>
    <row r="4751" spans="1:8" x14ac:dyDescent="0.25">
      <c r="A4751">
        <v>4750</v>
      </c>
      <c r="B4751">
        <v>2019</v>
      </c>
      <c r="C4751">
        <v>27544</v>
      </c>
      <c r="D4751">
        <v>16576</v>
      </c>
      <c r="E4751" s="2">
        <f t="shared" si="152"/>
        <v>0.60180075515538778</v>
      </c>
      <c r="F4751" s="2">
        <f t="shared" si="153"/>
        <v>-0.50782885995915006</v>
      </c>
      <c r="G4751" s="2"/>
      <c r="H4751" s="22"/>
    </row>
    <row r="4752" spans="1:8" x14ac:dyDescent="0.25">
      <c r="A4752">
        <v>4751</v>
      </c>
      <c r="B4752">
        <v>2019</v>
      </c>
      <c r="C4752">
        <v>28808</v>
      </c>
      <c r="D4752">
        <v>17677</v>
      </c>
      <c r="E4752" s="2">
        <f t="shared" si="152"/>
        <v>0.61361427381282974</v>
      </c>
      <c r="F4752" s="2">
        <f t="shared" si="153"/>
        <v>-0.48838876679282811</v>
      </c>
      <c r="G4752" s="2"/>
      <c r="H4752" s="22"/>
    </row>
    <row r="4753" spans="1:8" x14ac:dyDescent="0.25">
      <c r="A4753">
        <v>4752</v>
      </c>
      <c r="B4753">
        <v>2019</v>
      </c>
      <c r="C4753">
        <v>28808</v>
      </c>
      <c r="D4753">
        <v>17803</v>
      </c>
      <c r="E4753" s="2">
        <f t="shared" si="152"/>
        <v>0.61798805887253538</v>
      </c>
      <c r="F4753" s="2">
        <f t="shared" si="153"/>
        <v>-0.48128614392384855</v>
      </c>
      <c r="G4753" s="2"/>
      <c r="H4753" s="22"/>
    </row>
    <row r="4754" spans="1:8" x14ac:dyDescent="0.25">
      <c r="A4754">
        <v>4753</v>
      </c>
      <c r="B4754">
        <v>2019</v>
      </c>
      <c r="C4754">
        <v>36642</v>
      </c>
      <c r="D4754">
        <v>22425</v>
      </c>
      <c r="E4754" s="2">
        <f t="shared" si="152"/>
        <v>0.61200261994432614</v>
      </c>
      <c r="F4754" s="2">
        <f t="shared" si="153"/>
        <v>-0.49101871552419296</v>
      </c>
      <c r="G4754" s="2"/>
      <c r="H4754" s="22"/>
    </row>
    <row r="4755" spans="1:8" x14ac:dyDescent="0.25">
      <c r="A4755">
        <v>4754</v>
      </c>
      <c r="B4755">
        <v>2019</v>
      </c>
      <c r="C4755">
        <v>34873</v>
      </c>
      <c r="D4755">
        <v>21552</v>
      </c>
      <c r="E4755" s="2">
        <f t="shared" si="152"/>
        <v>0.61801393628308432</v>
      </c>
      <c r="F4755" s="2">
        <f t="shared" si="153"/>
        <v>-0.48124427115883017</v>
      </c>
      <c r="G4755" s="2"/>
      <c r="H4755" s="22"/>
    </row>
    <row r="4756" spans="1:8" x14ac:dyDescent="0.25">
      <c r="A4756">
        <v>4755</v>
      </c>
      <c r="B4756">
        <v>2019</v>
      </c>
      <c r="C4756">
        <v>28555</v>
      </c>
      <c r="D4756">
        <v>17818</v>
      </c>
      <c r="E4756" s="2">
        <f t="shared" si="152"/>
        <v>0.62398879355629489</v>
      </c>
      <c r="F4756" s="2">
        <f t="shared" si="153"/>
        <v>-0.4716228698183742</v>
      </c>
      <c r="G4756" s="2"/>
      <c r="H4756" s="22"/>
    </row>
    <row r="4757" spans="1:8" x14ac:dyDescent="0.25">
      <c r="A4757">
        <v>4756</v>
      </c>
      <c r="B4757">
        <v>2019</v>
      </c>
      <c r="C4757">
        <v>31335</v>
      </c>
      <c r="D4757">
        <v>19553</v>
      </c>
      <c r="E4757" s="2">
        <f t="shared" si="152"/>
        <v>0.62399872347215579</v>
      </c>
      <c r="F4757" s="2">
        <f t="shared" si="153"/>
        <v>-0.47160695633250094</v>
      </c>
      <c r="G4757" s="2"/>
      <c r="H4757" s="22"/>
    </row>
    <row r="4758" spans="1:8" x14ac:dyDescent="0.25">
      <c r="A4758">
        <v>4757</v>
      </c>
      <c r="B4758">
        <v>2019</v>
      </c>
      <c r="C4758">
        <v>34367</v>
      </c>
      <c r="D4758">
        <v>21239</v>
      </c>
      <c r="E4758" s="2">
        <f t="shared" si="152"/>
        <v>0.61800564495009747</v>
      </c>
      <c r="F4758" s="2">
        <f t="shared" si="153"/>
        <v>-0.48125768734270435</v>
      </c>
      <c r="G4758" s="2"/>
      <c r="H4758" s="22"/>
    </row>
    <row r="4759" spans="1:8" x14ac:dyDescent="0.25">
      <c r="A4759">
        <v>4758</v>
      </c>
      <c r="B4759">
        <v>2019</v>
      </c>
      <c r="C4759">
        <v>33104</v>
      </c>
      <c r="D4759">
        <v>20657</v>
      </c>
      <c r="E4759" s="2">
        <f t="shared" si="152"/>
        <v>0.62400314161430648</v>
      </c>
      <c r="F4759" s="2">
        <f t="shared" si="153"/>
        <v>-0.47159987598707148</v>
      </c>
      <c r="G4759" s="2"/>
      <c r="H4759" s="22"/>
    </row>
    <row r="4760" spans="1:8" x14ac:dyDescent="0.25">
      <c r="A4760">
        <v>4759</v>
      </c>
      <c r="B4760">
        <v>2019</v>
      </c>
      <c r="C4760">
        <v>32093</v>
      </c>
      <c r="D4760">
        <v>19833</v>
      </c>
      <c r="E4760" s="2">
        <f t="shared" si="152"/>
        <v>0.61798523042408005</v>
      </c>
      <c r="F4760" s="2">
        <f t="shared" si="153"/>
        <v>-0.48129072080019342</v>
      </c>
      <c r="G4760" s="2"/>
      <c r="H4760" s="22"/>
    </row>
    <row r="4761" spans="1:8" x14ac:dyDescent="0.25">
      <c r="A4761">
        <v>4760</v>
      </c>
      <c r="B4761">
        <v>2019</v>
      </c>
      <c r="C4761">
        <v>34620</v>
      </c>
      <c r="D4761">
        <v>20980</v>
      </c>
      <c r="E4761" s="2">
        <f t="shared" si="152"/>
        <v>0.60600808781051418</v>
      </c>
      <c r="F4761" s="2">
        <f t="shared" si="153"/>
        <v>-0.50086194677991203</v>
      </c>
      <c r="G4761" s="2"/>
      <c r="H4761" s="22"/>
    </row>
    <row r="4762" spans="1:8" x14ac:dyDescent="0.25">
      <c r="A4762">
        <v>4761</v>
      </c>
      <c r="B4762">
        <v>2019</v>
      </c>
      <c r="C4762">
        <v>36642</v>
      </c>
      <c r="D4762">
        <v>22865</v>
      </c>
      <c r="E4762" s="2">
        <f t="shared" si="152"/>
        <v>0.62401069810599863</v>
      </c>
      <c r="F4762" s="2">
        <f t="shared" si="153"/>
        <v>-0.4715877663590341</v>
      </c>
      <c r="G4762" s="2"/>
      <c r="H4762" s="22"/>
    </row>
    <row r="4763" spans="1:8" x14ac:dyDescent="0.25">
      <c r="A4763">
        <v>4762</v>
      </c>
      <c r="B4763">
        <v>2019</v>
      </c>
      <c r="C4763">
        <v>29819</v>
      </c>
      <c r="D4763">
        <v>18070</v>
      </c>
      <c r="E4763" s="2">
        <f t="shared" si="152"/>
        <v>0.60598946980113355</v>
      </c>
      <c r="F4763" s="2">
        <f t="shared" si="153"/>
        <v>-0.50089266962958312</v>
      </c>
      <c r="G4763" s="2"/>
      <c r="H4763" s="22"/>
    </row>
    <row r="4764" spans="1:8" x14ac:dyDescent="0.25">
      <c r="A4764">
        <v>4763</v>
      </c>
      <c r="B4764">
        <v>2019</v>
      </c>
      <c r="C4764">
        <v>26534</v>
      </c>
      <c r="D4764">
        <v>16557</v>
      </c>
      <c r="E4764" s="2">
        <f t="shared" si="152"/>
        <v>0.62399185950101754</v>
      </c>
      <c r="F4764" s="2">
        <f t="shared" si="153"/>
        <v>-0.47161795636925113</v>
      </c>
      <c r="G4764" s="2"/>
      <c r="H4764" s="22"/>
    </row>
    <row r="4765" spans="1:8" x14ac:dyDescent="0.25">
      <c r="A4765">
        <v>4764</v>
      </c>
      <c r="B4765">
        <v>2019</v>
      </c>
      <c r="C4765">
        <v>29061</v>
      </c>
      <c r="D4765">
        <v>17960</v>
      </c>
      <c r="E4765" s="2">
        <f t="shared" si="152"/>
        <v>0.61801039193420737</v>
      </c>
      <c r="F4765" s="2">
        <f t="shared" si="153"/>
        <v>-0.481250006238304</v>
      </c>
      <c r="G4765" s="2"/>
      <c r="H4765" s="22"/>
    </row>
    <row r="4766" spans="1:8" x14ac:dyDescent="0.25">
      <c r="A4766">
        <v>4765</v>
      </c>
      <c r="B4766">
        <v>2019</v>
      </c>
      <c r="C4766">
        <v>28302</v>
      </c>
      <c r="D4766">
        <v>17610</v>
      </c>
      <c r="E4766" s="2">
        <f t="shared" si="152"/>
        <v>0.62221751112995549</v>
      </c>
      <c r="F4766" s="2">
        <f t="shared" si="153"/>
        <v>-0.47446555102206484</v>
      </c>
      <c r="G4766" s="2"/>
      <c r="H4766" s="22"/>
    </row>
    <row r="4767" spans="1:8" x14ac:dyDescent="0.25">
      <c r="A4767">
        <v>4766</v>
      </c>
      <c r="B4767">
        <v>2019</v>
      </c>
      <c r="C4767">
        <v>34115</v>
      </c>
      <c r="D4767">
        <v>21434</v>
      </c>
      <c r="E4767" s="2">
        <f t="shared" si="152"/>
        <v>0.62828667741462696</v>
      </c>
      <c r="F4767" s="2">
        <f t="shared" si="153"/>
        <v>-0.46475872397658169</v>
      </c>
      <c r="G4767" s="2"/>
      <c r="H4767" s="22"/>
    </row>
    <row r="4768" spans="1:8" x14ac:dyDescent="0.25">
      <c r="A4768">
        <v>4767</v>
      </c>
      <c r="B4768">
        <v>2019</v>
      </c>
      <c r="C4768">
        <v>33609</v>
      </c>
      <c r="D4768">
        <v>20707</v>
      </c>
      <c r="E4768" s="2">
        <f t="shared" si="152"/>
        <v>0.6161147311731977</v>
      </c>
      <c r="F4768" s="2">
        <f t="shared" si="153"/>
        <v>-0.48432208088680812</v>
      </c>
      <c r="G4768" s="2"/>
      <c r="H4768" s="22"/>
    </row>
    <row r="4769" spans="1:8" x14ac:dyDescent="0.25">
      <c r="A4769">
        <v>4768</v>
      </c>
      <c r="B4769">
        <v>2019</v>
      </c>
      <c r="C4769">
        <v>36642</v>
      </c>
      <c r="D4769">
        <v>23022</v>
      </c>
      <c r="E4769" s="2">
        <f t="shared" si="152"/>
        <v>0.62829539872277718</v>
      </c>
      <c r="F4769" s="2">
        <f t="shared" si="153"/>
        <v>-0.46474484297618229</v>
      </c>
      <c r="G4769" s="2"/>
      <c r="H4769" s="22"/>
    </row>
    <row r="4770" spans="1:8" x14ac:dyDescent="0.25">
      <c r="A4770">
        <v>4769</v>
      </c>
      <c r="B4770">
        <v>2019</v>
      </c>
      <c r="C4770">
        <v>37652</v>
      </c>
      <c r="D4770">
        <v>23427</v>
      </c>
      <c r="E4770" s="2">
        <f t="shared" si="152"/>
        <v>0.62219802400934876</v>
      </c>
      <c r="F4770" s="2">
        <f t="shared" si="153"/>
        <v>-0.47449687033632609</v>
      </c>
      <c r="G4770" s="2"/>
      <c r="H4770" s="22"/>
    </row>
    <row r="4771" spans="1:8" x14ac:dyDescent="0.25">
      <c r="A4771">
        <v>4770</v>
      </c>
      <c r="B4771">
        <v>2019</v>
      </c>
      <c r="C4771">
        <v>34367</v>
      </c>
      <c r="D4771">
        <v>21593</v>
      </c>
      <c r="E4771" s="2">
        <f t="shared" si="152"/>
        <v>0.62830622399394764</v>
      </c>
      <c r="F4771" s="2">
        <f t="shared" si="153"/>
        <v>-0.46472761353611947</v>
      </c>
      <c r="G4771" s="2"/>
      <c r="H4771" s="22"/>
    </row>
    <row r="4772" spans="1:8" x14ac:dyDescent="0.25">
      <c r="A4772">
        <v>4771</v>
      </c>
      <c r="B4772">
        <v>2019</v>
      </c>
      <c r="C4772">
        <v>27039</v>
      </c>
      <c r="D4772">
        <v>17154</v>
      </c>
      <c r="E4772" s="2">
        <f t="shared" si="152"/>
        <v>0.63441695328969272</v>
      </c>
      <c r="F4772" s="2">
        <f t="shared" si="153"/>
        <v>-0.45504888567415258</v>
      </c>
      <c r="G4772" s="2"/>
      <c r="H4772" s="22"/>
    </row>
    <row r="4773" spans="1:8" x14ac:dyDescent="0.25">
      <c r="A4773">
        <v>4772</v>
      </c>
      <c r="B4773">
        <v>2019</v>
      </c>
      <c r="C4773">
        <v>37905</v>
      </c>
      <c r="D4773">
        <v>23353</v>
      </c>
      <c r="E4773" s="2">
        <f t="shared" si="152"/>
        <v>0.61609286373829308</v>
      </c>
      <c r="F4773" s="2">
        <f t="shared" si="153"/>
        <v>-0.48435757398877766</v>
      </c>
      <c r="G4773" s="2"/>
      <c r="H4773" s="22"/>
    </row>
    <row r="4774" spans="1:8" x14ac:dyDescent="0.25">
      <c r="A4774">
        <v>4773</v>
      </c>
      <c r="B4774">
        <v>2019</v>
      </c>
      <c r="C4774">
        <v>34873</v>
      </c>
      <c r="D4774">
        <v>22123</v>
      </c>
      <c r="E4774" s="2">
        <f t="shared" si="152"/>
        <v>0.63438763513319762</v>
      </c>
      <c r="F4774" s="2">
        <f t="shared" si="153"/>
        <v>-0.45509509949898869</v>
      </c>
      <c r="G4774" s="2"/>
      <c r="H4774" s="22"/>
    </row>
    <row r="4775" spans="1:8" x14ac:dyDescent="0.25">
      <c r="A4775">
        <v>4774</v>
      </c>
      <c r="B4775">
        <v>2019</v>
      </c>
      <c r="C4775">
        <v>36894</v>
      </c>
      <c r="D4775">
        <v>22730</v>
      </c>
      <c r="E4775" s="2">
        <f t="shared" si="152"/>
        <v>0.61608933701956958</v>
      </c>
      <c r="F4775" s="2">
        <f t="shared" si="153"/>
        <v>-0.4843632983349358</v>
      </c>
      <c r="G4775" s="2"/>
      <c r="H4775" s="22"/>
    </row>
    <row r="4776" spans="1:8" x14ac:dyDescent="0.25">
      <c r="A4776">
        <v>4775</v>
      </c>
      <c r="B4776">
        <v>2019</v>
      </c>
      <c r="C4776">
        <v>36642</v>
      </c>
      <c r="D4776">
        <v>23246</v>
      </c>
      <c r="E4776" s="2">
        <f t="shared" si="152"/>
        <v>0.63440860215053763</v>
      </c>
      <c r="F4776" s="2">
        <f t="shared" si="153"/>
        <v>-0.45506204924753652</v>
      </c>
      <c r="G4776" s="2"/>
      <c r="H4776" s="22"/>
    </row>
    <row r="4777" spans="1:8" x14ac:dyDescent="0.25">
      <c r="A4777">
        <v>4776</v>
      </c>
      <c r="B4777">
        <v>2019</v>
      </c>
      <c r="C4777">
        <v>36894</v>
      </c>
      <c r="D4777">
        <v>22730</v>
      </c>
      <c r="E4777" s="2">
        <f t="shared" si="152"/>
        <v>0.61608933701956958</v>
      </c>
      <c r="F4777" s="2">
        <f t="shared" si="153"/>
        <v>-0.4843632983349358</v>
      </c>
      <c r="G4777" s="2"/>
      <c r="H4777" s="22"/>
    </row>
    <row r="4778" spans="1:8" x14ac:dyDescent="0.25">
      <c r="A4778">
        <v>4777</v>
      </c>
      <c r="B4778">
        <v>2019</v>
      </c>
      <c r="C4778">
        <v>31335</v>
      </c>
      <c r="D4778">
        <v>19879</v>
      </c>
      <c r="E4778" s="2">
        <f t="shared" si="152"/>
        <v>0.63440242540290415</v>
      </c>
      <c r="F4778" s="2">
        <f t="shared" si="153"/>
        <v>-0.45507178552425448</v>
      </c>
      <c r="G4778" s="2"/>
      <c r="H4778" s="22"/>
    </row>
    <row r="4779" spans="1:8" x14ac:dyDescent="0.25">
      <c r="A4779">
        <v>4778</v>
      </c>
      <c r="B4779">
        <v>2019</v>
      </c>
      <c r="C4779">
        <v>31588</v>
      </c>
      <c r="D4779">
        <v>19847</v>
      </c>
      <c r="E4779" s="2">
        <f t="shared" si="152"/>
        <v>0.6283082183107509</v>
      </c>
      <c r="F4779" s="2">
        <f t="shared" si="153"/>
        <v>-0.46472443942521302</v>
      </c>
      <c r="G4779" s="2"/>
      <c r="H4779" s="22"/>
    </row>
    <row r="4780" spans="1:8" x14ac:dyDescent="0.25">
      <c r="A4780">
        <v>4779</v>
      </c>
      <c r="B4780">
        <v>2019</v>
      </c>
      <c r="C4780">
        <v>28555</v>
      </c>
      <c r="D4780">
        <v>18412</v>
      </c>
      <c r="E4780" s="2">
        <f t="shared" si="152"/>
        <v>0.64479075468394331</v>
      </c>
      <c r="F4780" s="2">
        <f t="shared" si="153"/>
        <v>-0.43882942616183118</v>
      </c>
      <c r="G4780" s="2"/>
      <c r="H4780" s="22"/>
    </row>
    <row r="4781" spans="1:8" x14ac:dyDescent="0.25">
      <c r="A4781">
        <v>4780</v>
      </c>
      <c r="B4781">
        <v>2019</v>
      </c>
      <c r="C4781">
        <v>28302</v>
      </c>
      <c r="D4781">
        <v>18249</v>
      </c>
      <c r="E4781" s="2">
        <f t="shared" si="152"/>
        <v>0.64479542081831676</v>
      </c>
      <c r="F4781" s="2">
        <f t="shared" si="153"/>
        <v>-0.4388221895235016</v>
      </c>
      <c r="G4781" s="2"/>
      <c r="H4781" s="22"/>
    </row>
    <row r="4782" spans="1:8" x14ac:dyDescent="0.25">
      <c r="A4782">
        <v>4781</v>
      </c>
      <c r="B4782">
        <v>2019</v>
      </c>
      <c r="C4782">
        <v>32093</v>
      </c>
      <c r="D4782">
        <v>20495</v>
      </c>
      <c r="E4782" s="2">
        <f t="shared" si="152"/>
        <v>0.63861278160346491</v>
      </c>
      <c r="F4782" s="2">
        <f t="shared" si="153"/>
        <v>-0.4484569838634434</v>
      </c>
      <c r="G4782" s="2"/>
      <c r="H4782" s="22"/>
    </row>
    <row r="4783" spans="1:8" x14ac:dyDescent="0.25">
      <c r="A4783">
        <v>4782</v>
      </c>
      <c r="B4783">
        <v>2019</v>
      </c>
      <c r="C4783">
        <v>32851</v>
      </c>
      <c r="D4783">
        <v>20571</v>
      </c>
      <c r="E4783" s="2">
        <f t="shared" si="152"/>
        <v>0.62619098353170377</v>
      </c>
      <c r="F4783" s="2">
        <f t="shared" si="153"/>
        <v>-0.4680998688972568</v>
      </c>
      <c r="G4783" s="2"/>
      <c r="H4783" s="22"/>
    </row>
    <row r="4784" spans="1:8" x14ac:dyDescent="0.25">
      <c r="A4784">
        <v>4783</v>
      </c>
      <c r="B4784">
        <v>2019</v>
      </c>
      <c r="C4784">
        <v>32093</v>
      </c>
      <c r="D4784">
        <v>20694</v>
      </c>
      <c r="E4784" s="2">
        <f t="shared" si="152"/>
        <v>0.64481351073442805</v>
      </c>
      <c r="F4784" s="2">
        <f t="shared" si="153"/>
        <v>-0.43879413463698541</v>
      </c>
      <c r="G4784" s="2"/>
      <c r="H4784" s="22"/>
    </row>
    <row r="4785" spans="1:8" x14ac:dyDescent="0.25">
      <c r="A4785">
        <v>4784</v>
      </c>
      <c r="B4785">
        <v>2019</v>
      </c>
      <c r="C4785">
        <v>36389</v>
      </c>
      <c r="D4785">
        <v>23464</v>
      </c>
      <c r="E4785" s="2">
        <f t="shared" si="152"/>
        <v>0.64481024485421423</v>
      </c>
      <c r="F4785" s="2">
        <f t="shared" si="153"/>
        <v>-0.43879919949439</v>
      </c>
      <c r="G4785" s="2"/>
      <c r="H4785" s="22"/>
    </row>
    <row r="4786" spans="1:8" x14ac:dyDescent="0.25">
      <c r="A4786">
        <v>4785</v>
      </c>
      <c r="B4786">
        <v>2019</v>
      </c>
      <c r="C4786">
        <v>32093</v>
      </c>
      <c r="D4786">
        <v>20495</v>
      </c>
      <c r="E4786" s="2">
        <f t="shared" si="152"/>
        <v>0.63861278160346491</v>
      </c>
      <c r="F4786" s="2">
        <f t="shared" si="153"/>
        <v>-0.4484569838634434</v>
      </c>
      <c r="G4786" s="2"/>
      <c r="H4786" s="22"/>
    </row>
    <row r="4787" spans="1:8" x14ac:dyDescent="0.25">
      <c r="A4787">
        <v>4786</v>
      </c>
      <c r="B4787">
        <v>2019</v>
      </c>
      <c r="C4787">
        <v>32851</v>
      </c>
      <c r="D4787">
        <v>20979</v>
      </c>
      <c r="E4787" s="2">
        <f t="shared" si="152"/>
        <v>0.63861069678244198</v>
      </c>
      <c r="F4787" s="2">
        <f t="shared" si="153"/>
        <v>-0.4484602484777544</v>
      </c>
      <c r="G4787" s="2"/>
      <c r="H4787" s="22"/>
    </row>
    <row r="4788" spans="1:8" x14ac:dyDescent="0.25">
      <c r="A4788">
        <v>4787</v>
      </c>
      <c r="B4788">
        <v>2019</v>
      </c>
      <c r="C4788">
        <v>37147</v>
      </c>
      <c r="D4788">
        <v>23637</v>
      </c>
      <c r="E4788" s="2">
        <f t="shared" si="152"/>
        <v>0.63630979621503758</v>
      </c>
      <c r="F4788" s="2">
        <f t="shared" si="153"/>
        <v>-0.45206973327014044</v>
      </c>
      <c r="G4788" s="2"/>
      <c r="H4788" s="22"/>
    </row>
    <row r="4789" spans="1:8" x14ac:dyDescent="0.25">
      <c r="A4789">
        <v>4788</v>
      </c>
      <c r="B4789">
        <v>2019</v>
      </c>
      <c r="C4789">
        <v>26786</v>
      </c>
      <c r="D4789">
        <v>17213</v>
      </c>
      <c r="E4789" s="2">
        <f t="shared" si="152"/>
        <v>0.64261181214067054</v>
      </c>
      <c r="F4789" s="2">
        <f t="shared" si="153"/>
        <v>-0.44221445067556153</v>
      </c>
      <c r="G4789" s="2"/>
      <c r="H4789" s="22"/>
    </row>
    <row r="4790" spans="1:8" x14ac:dyDescent="0.25">
      <c r="A4790">
        <v>4789</v>
      </c>
      <c r="B4790">
        <v>2019</v>
      </c>
      <c r="C4790">
        <v>35378</v>
      </c>
      <c r="D4790">
        <v>23180</v>
      </c>
      <c r="E4790" s="2">
        <f t="shared" si="152"/>
        <v>0.65520945220193338</v>
      </c>
      <c r="F4790" s="2">
        <f t="shared" si="153"/>
        <v>-0.42280032010971019</v>
      </c>
      <c r="G4790" s="2"/>
      <c r="H4790" s="22"/>
    </row>
    <row r="4791" spans="1:8" x14ac:dyDescent="0.25">
      <c r="A4791">
        <v>4790</v>
      </c>
      <c r="B4791">
        <v>2019</v>
      </c>
      <c r="C4791">
        <v>36389</v>
      </c>
      <c r="D4791">
        <v>23842</v>
      </c>
      <c r="E4791" s="2">
        <f t="shared" si="152"/>
        <v>0.65519799939542167</v>
      </c>
      <c r="F4791" s="2">
        <f t="shared" si="153"/>
        <v>-0.42281779987373019</v>
      </c>
      <c r="G4791" s="2"/>
      <c r="H4791" s="22"/>
    </row>
    <row r="4792" spans="1:8" x14ac:dyDescent="0.25">
      <c r="A4792">
        <v>4791</v>
      </c>
      <c r="B4792">
        <v>2019</v>
      </c>
      <c r="C4792">
        <v>33104</v>
      </c>
      <c r="D4792">
        <v>21064</v>
      </c>
      <c r="E4792" s="2">
        <f t="shared" si="152"/>
        <v>0.6362977283711938</v>
      </c>
      <c r="F4792" s="2">
        <f t="shared" si="153"/>
        <v>-0.45208869880917896</v>
      </c>
      <c r="G4792" s="2"/>
      <c r="H4792" s="22"/>
    </row>
    <row r="4793" spans="1:8" x14ac:dyDescent="0.25">
      <c r="A4793">
        <v>4792</v>
      </c>
      <c r="B4793">
        <v>2019</v>
      </c>
      <c r="C4793">
        <v>32851</v>
      </c>
      <c r="D4793">
        <v>21110</v>
      </c>
      <c r="E4793" s="2">
        <f t="shared" si="152"/>
        <v>0.64259839883108583</v>
      </c>
      <c r="F4793" s="2">
        <f t="shared" si="153"/>
        <v>-0.44223532400736465</v>
      </c>
      <c r="G4793" s="2"/>
      <c r="H4793" s="22"/>
    </row>
    <row r="4794" spans="1:8" x14ac:dyDescent="0.25">
      <c r="A4794">
        <v>4793</v>
      </c>
      <c r="B4794">
        <v>2019</v>
      </c>
      <c r="C4794">
        <v>30577</v>
      </c>
      <c r="D4794">
        <v>19649</v>
      </c>
      <c r="E4794" s="2">
        <f t="shared" si="152"/>
        <v>0.64260718840958886</v>
      </c>
      <c r="F4794" s="2">
        <f t="shared" si="153"/>
        <v>-0.4422216459178972</v>
      </c>
      <c r="G4794" s="2"/>
      <c r="H4794" s="22"/>
    </row>
    <row r="4795" spans="1:8" x14ac:dyDescent="0.25">
      <c r="A4795">
        <v>4794</v>
      </c>
      <c r="B4795">
        <v>2019</v>
      </c>
      <c r="C4795">
        <v>36389</v>
      </c>
      <c r="D4795">
        <v>23384</v>
      </c>
      <c r="E4795" s="2">
        <f t="shared" si="152"/>
        <v>0.64261177828464644</v>
      </c>
      <c r="F4795" s="2">
        <f t="shared" si="153"/>
        <v>-0.4422145033605952</v>
      </c>
      <c r="G4795" s="2"/>
      <c r="H4795" s="22"/>
    </row>
    <row r="4796" spans="1:8" x14ac:dyDescent="0.25">
      <c r="A4796">
        <v>4795</v>
      </c>
      <c r="B4796">
        <v>2019</v>
      </c>
      <c r="C4796">
        <v>29313</v>
      </c>
      <c r="D4796">
        <v>19206</v>
      </c>
      <c r="E4796" s="2">
        <f t="shared" si="152"/>
        <v>0.65520417562173783</v>
      </c>
      <c r="F4796" s="2">
        <f t="shared" si="153"/>
        <v>-0.42280837341453475</v>
      </c>
      <c r="G4796" s="2"/>
      <c r="H4796" s="22"/>
    </row>
    <row r="4797" spans="1:8" x14ac:dyDescent="0.25">
      <c r="A4797">
        <v>4796</v>
      </c>
      <c r="B4797">
        <v>2019</v>
      </c>
      <c r="C4797">
        <v>34873</v>
      </c>
      <c r="D4797">
        <v>22190</v>
      </c>
      <c r="E4797" s="2">
        <f t="shared" si="152"/>
        <v>0.63630889226622311</v>
      </c>
      <c r="F4797" s="2">
        <f t="shared" si="153"/>
        <v>-0.45207115388233582</v>
      </c>
      <c r="G4797" s="2"/>
      <c r="H4797" s="22"/>
    </row>
    <row r="4798" spans="1:8" x14ac:dyDescent="0.25">
      <c r="A4798">
        <v>4797</v>
      </c>
      <c r="B4798">
        <v>2019</v>
      </c>
      <c r="C4798">
        <v>36894</v>
      </c>
      <c r="D4798">
        <v>23941</v>
      </c>
      <c r="E4798" s="2">
        <f t="shared" si="152"/>
        <v>0.64891310240147448</v>
      </c>
      <c r="F4798" s="2">
        <f t="shared" si="153"/>
        <v>-0.43245646584754577</v>
      </c>
      <c r="G4798" s="2"/>
      <c r="H4798" s="22"/>
    </row>
    <row r="4799" spans="1:8" x14ac:dyDescent="0.25">
      <c r="A4799">
        <v>4798</v>
      </c>
      <c r="B4799">
        <v>2019</v>
      </c>
      <c r="C4799">
        <v>34115</v>
      </c>
      <c r="D4799">
        <v>21922</v>
      </c>
      <c r="E4799" s="2">
        <f t="shared" si="152"/>
        <v>0.64259123552689434</v>
      </c>
      <c r="F4799" s="2">
        <f t="shared" si="153"/>
        <v>-0.44224647147385526</v>
      </c>
      <c r="G4799" s="2"/>
      <c r="H4799" s="22"/>
    </row>
    <row r="4800" spans="1:8" x14ac:dyDescent="0.25">
      <c r="A4800">
        <v>4799</v>
      </c>
      <c r="B4800">
        <v>2019</v>
      </c>
      <c r="C4800">
        <v>35883</v>
      </c>
      <c r="D4800">
        <v>23195</v>
      </c>
      <c r="E4800" s="2">
        <f t="shared" si="152"/>
        <v>0.64640637627846054</v>
      </c>
      <c r="F4800" s="2">
        <f t="shared" si="153"/>
        <v>-0.43632690753173037</v>
      </c>
      <c r="G4800" s="2"/>
      <c r="H4800" s="22"/>
    </row>
    <row r="4801" spans="1:8" x14ac:dyDescent="0.25">
      <c r="A4801">
        <v>4800</v>
      </c>
      <c r="B4801">
        <v>2019</v>
      </c>
      <c r="C4801">
        <v>34620</v>
      </c>
      <c r="D4801">
        <v>22600</v>
      </c>
      <c r="E4801" s="2">
        <f t="shared" si="152"/>
        <v>0.6528018486424032</v>
      </c>
      <c r="F4801" s="2">
        <f t="shared" si="153"/>
        <v>-0.42648164346982304</v>
      </c>
      <c r="G4801" s="2"/>
      <c r="H4801" s="22"/>
    </row>
    <row r="4802" spans="1:8" x14ac:dyDescent="0.25">
      <c r="A4802">
        <v>4801</v>
      </c>
      <c r="B4802">
        <v>2019</v>
      </c>
      <c r="C4802">
        <v>27544</v>
      </c>
      <c r="D4802">
        <v>17804</v>
      </c>
      <c r="E4802" s="2">
        <f t="shared" ref="E4802:E4865" si="154">D4802/C4802</f>
        <v>0.64638396747022941</v>
      </c>
      <c r="F4802" s="2">
        <f t="shared" si="153"/>
        <v>-0.43636157488261479</v>
      </c>
      <c r="G4802" s="2"/>
      <c r="H4802" s="22"/>
    </row>
    <row r="4803" spans="1:8" x14ac:dyDescent="0.25">
      <c r="A4803">
        <v>4802</v>
      </c>
      <c r="B4803">
        <v>2019</v>
      </c>
      <c r="C4803">
        <v>31588</v>
      </c>
      <c r="D4803">
        <v>21025</v>
      </c>
      <c r="E4803" s="2">
        <f t="shared" si="154"/>
        <v>0.66560086108648853</v>
      </c>
      <c r="F4803" s="2">
        <f t="shared" ref="F4803:F4866" si="155">LN(E4803)</f>
        <v>-0.40706509577632283</v>
      </c>
      <c r="G4803" s="2"/>
      <c r="H4803" s="22"/>
    </row>
    <row r="4804" spans="1:8" x14ac:dyDescent="0.25">
      <c r="A4804">
        <v>4803</v>
      </c>
      <c r="B4804">
        <v>2019</v>
      </c>
      <c r="C4804">
        <v>30829</v>
      </c>
      <c r="D4804">
        <v>19928</v>
      </c>
      <c r="E4804" s="2">
        <f t="shared" si="154"/>
        <v>0.6464043595316098</v>
      </c>
      <c r="F4804" s="2">
        <f t="shared" si="155"/>
        <v>-0.4363300274731029</v>
      </c>
      <c r="G4804" s="2"/>
      <c r="H4804" s="22"/>
    </row>
    <row r="4805" spans="1:8" x14ac:dyDescent="0.25">
      <c r="A4805">
        <v>4804</v>
      </c>
      <c r="B4805">
        <v>2019</v>
      </c>
      <c r="C4805">
        <v>26786</v>
      </c>
      <c r="D4805">
        <v>17585</v>
      </c>
      <c r="E4805" s="2">
        <f t="shared" si="154"/>
        <v>0.65649966400358395</v>
      </c>
      <c r="F4805" s="2">
        <f t="shared" si="155"/>
        <v>-0.42083309703898464</v>
      </c>
      <c r="G4805" s="2"/>
      <c r="H4805" s="22"/>
    </row>
    <row r="4806" spans="1:8" x14ac:dyDescent="0.25">
      <c r="A4806">
        <v>4805</v>
      </c>
      <c r="B4806">
        <v>2019</v>
      </c>
      <c r="C4806">
        <v>28302</v>
      </c>
      <c r="D4806">
        <v>18764</v>
      </c>
      <c r="E4806" s="2">
        <f t="shared" si="154"/>
        <v>0.66299201469860791</v>
      </c>
      <c r="F4806" s="2">
        <f t="shared" si="155"/>
        <v>-0.41099233306396799</v>
      </c>
      <c r="G4806" s="2"/>
      <c r="H4806" s="22"/>
    </row>
    <row r="4807" spans="1:8" x14ac:dyDescent="0.25">
      <c r="A4807">
        <v>4806</v>
      </c>
      <c r="B4807">
        <v>2019</v>
      </c>
      <c r="C4807">
        <v>34115</v>
      </c>
      <c r="D4807">
        <v>22618</v>
      </c>
      <c r="E4807" s="2">
        <f t="shared" si="154"/>
        <v>0.6629928184083248</v>
      </c>
      <c r="F4807" s="2">
        <f t="shared" si="155"/>
        <v>-0.41099112081825168</v>
      </c>
      <c r="G4807" s="2"/>
      <c r="H4807" s="22"/>
    </row>
    <row r="4808" spans="1:8" x14ac:dyDescent="0.25">
      <c r="A4808">
        <v>4807</v>
      </c>
      <c r="B4808">
        <v>2019</v>
      </c>
      <c r="C4808">
        <v>28302</v>
      </c>
      <c r="D4808">
        <v>18580</v>
      </c>
      <c r="E4808" s="2">
        <f t="shared" si="154"/>
        <v>0.65649070737050386</v>
      </c>
      <c r="F4808" s="2">
        <f t="shared" si="155"/>
        <v>-0.42084674014448714</v>
      </c>
      <c r="G4808" s="2"/>
      <c r="H4808" s="22"/>
    </row>
    <row r="4809" spans="1:8" x14ac:dyDescent="0.25">
      <c r="A4809">
        <v>4808</v>
      </c>
      <c r="B4809">
        <v>2019</v>
      </c>
      <c r="C4809">
        <v>28050</v>
      </c>
      <c r="D4809">
        <v>18779</v>
      </c>
      <c r="E4809" s="2">
        <f t="shared" si="154"/>
        <v>0.66948306595365414</v>
      </c>
      <c r="F4809" s="2">
        <f t="shared" si="155"/>
        <v>-0.40124940774263612</v>
      </c>
      <c r="G4809" s="2"/>
      <c r="H4809" s="22"/>
    </row>
    <row r="4810" spans="1:8" x14ac:dyDescent="0.25">
      <c r="A4810">
        <v>4809</v>
      </c>
      <c r="B4810">
        <v>2019</v>
      </c>
      <c r="C4810">
        <v>27039</v>
      </c>
      <c r="D4810">
        <v>18278</v>
      </c>
      <c r="E4810" s="2">
        <f t="shared" si="154"/>
        <v>0.67598653796368213</v>
      </c>
      <c r="F4810" s="2">
        <f t="shared" si="155"/>
        <v>-0.39158211739237248</v>
      </c>
      <c r="G4810" s="2"/>
      <c r="H4810" s="22"/>
    </row>
    <row r="4811" spans="1:8" x14ac:dyDescent="0.25">
      <c r="A4811">
        <v>4810</v>
      </c>
      <c r="B4811">
        <v>2019</v>
      </c>
      <c r="C4811">
        <v>32851</v>
      </c>
      <c r="D4811">
        <v>21994</v>
      </c>
      <c r="E4811" s="2">
        <f t="shared" si="154"/>
        <v>0.66950777754101853</v>
      </c>
      <c r="F4811" s="2">
        <f t="shared" si="155"/>
        <v>-0.4012124969788512</v>
      </c>
      <c r="G4811" s="2"/>
      <c r="H4811" s="22"/>
    </row>
    <row r="4812" spans="1:8" x14ac:dyDescent="0.25">
      <c r="A4812">
        <v>4811</v>
      </c>
      <c r="B4812">
        <v>2019</v>
      </c>
      <c r="C4812">
        <v>33609</v>
      </c>
      <c r="D4812">
        <v>22283</v>
      </c>
      <c r="E4812" s="2">
        <f t="shared" si="154"/>
        <v>0.66300693266684518</v>
      </c>
      <c r="F4812" s="2">
        <f t="shared" si="155"/>
        <v>-0.41096983233986478</v>
      </c>
      <c r="G4812" s="2"/>
      <c r="H4812" s="22"/>
    </row>
    <row r="4813" spans="1:8" x14ac:dyDescent="0.25">
      <c r="A4813">
        <v>4812</v>
      </c>
      <c r="B4813">
        <v>2019</v>
      </c>
      <c r="C4813">
        <v>33356</v>
      </c>
      <c r="D4813">
        <v>22332</v>
      </c>
      <c r="E4813" s="2">
        <f t="shared" si="154"/>
        <v>0.66950473677899025</v>
      </c>
      <c r="F4813" s="2">
        <f t="shared" si="155"/>
        <v>-0.40121703877662496</v>
      </c>
      <c r="G4813" s="2"/>
      <c r="H4813" s="22"/>
    </row>
    <row r="4814" spans="1:8" x14ac:dyDescent="0.25">
      <c r="A4814">
        <v>4813</v>
      </c>
      <c r="B4814">
        <v>2019</v>
      </c>
      <c r="C4814">
        <v>34115</v>
      </c>
      <c r="D4814">
        <v>23062</v>
      </c>
      <c r="E4814" s="2">
        <f t="shared" si="154"/>
        <v>0.67600762128096148</v>
      </c>
      <c r="F4814" s="2">
        <f t="shared" si="155"/>
        <v>-0.39155092891846244</v>
      </c>
      <c r="G4814" s="2"/>
      <c r="H4814" s="22"/>
    </row>
    <row r="4815" spans="1:8" x14ac:dyDescent="0.25">
      <c r="A4815">
        <v>4814</v>
      </c>
      <c r="B4815">
        <v>2019</v>
      </c>
      <c r="C4815">
        <v>28050</v>
      </c>
      <c r="D4815">
        <v>19068</v>
      </c>
      <c r="E4815" s="2">
        <f t="shared" si="154"/>
        <v>0.67978609625668451</v>
      </c>
      <c r="F4815" s="2">
        <f t="shared" si="155"/>
        <v>-0.38597709462612606</v>
      </c>
      <c r="G4815" s="2"/>
      <c r="H4815" s="22"/>
    </row>
    <row r="4816" spans="1:8" x14ac:dyDescent="0.25">
      <c r="A4816">
        <v>4815</v>
      </c>
      <c r="B4816">
        <v>2019</v>
      </c>
      <c r="C4816">
        <v>37652</v>
      </c>
      <c r="D4816">
        <v>25596</v>
      </c>
      <c r="E4816" s="2">
        <f t="shared" si="154"/>
        <v>0.67980452565600769</v>
      </c>
      <c r="F4816" s="2">
        <f t="shared" si="155"/>
        <v>-0.38594998440775991</v>
      </c>
      <c r="G4816" s="2"/>
      <c r="H4816" s="22"/>
    </row>
    <row r="4817" spans="1:8" x14ac:dyDescent="0.25">
      <c r="A4817">
        <v>4816</v>
      </c>
      <c r="B4817">
        <v>2019</v>
      </c>
      <c r="C4817">
        <v>35631</v>
      </c>
      <c r="D4817">
        <v>23752</v>
      </c>
      <c r="E4817" s="2">
        <f t="shared" si="154"/>
        <v>0.66661053576941431</v>
      </c>
      <c r="F4817" s="2">
        <f t="shared" si="155"/>
        <v>-0.40554930799875422</v>
      </c>
      <c r="G4817" s="2"/>
      <c r="H4817" s="22"/>
    </row>
    <row r="4818" spans="1:8" x14ac:dyDescent="0.25">
      <c r="A4818">
        <v>4817</v>
      </c>
      <c r="B4818">
        <v>2019</v>
      </c>
      <c r="C4818">
        <v>28808</v>
      </c>
      <c r="D4818">
        <v>19203</v>
      </c>
      <c r="E4818" s="2">
        <f t="shared" si="154"/>
        <v>0.66658567064704244</v>
      </c>
      <c r="F4818" s="2">
        <f t="shared" si="155"/>
        <v>-0.40558660951859815</v>
      </c>
      <c r="G4818" s="2"/>
      <c r="H4818" s="22"/>
    </row>
    <row r="4819" spans="1:8" x14ac:dyDescent="0.25">
      <c r="A4819">
        <v>4818</v>
      </c>
      <c r="B4819">
        <v>2019</v>
      </c>
      <c r="C4819">
        <v>27039</v>
      </c>
      <c r="D4819">
        <v>18381</v>
      </c>
      <c r="E4819" s="2">
        <f t="shared" si="154"/>
        <v>0.67979585043825586</v>
      </c>
      <c r="F4819" s="2">
        <f t="shared" si="155"/>
        <v>-0.38596274583075518</v>
      </c>
      <c r="G4819" s="2"/>
      <c r="H4819" s="22"/>
    </row>
    <row r="4820" spans="1:8" x14ac:dyDescent="0.25">
      <c r="A4820">
        <v>4819</v>
      </c>
      <c r="B4820">
        <v>2019</v>
      </c>
      <c r="C4820">
        <v>37652</v>
      </c>
      <c r="D4820">
        <v>25731</v>
      </c>
      <c r="E4820" s="2">
        <f t="shared" si="154"/>
        <v>0.68338999256347599</v>
      </c>
      <c r="F4820" s="2">
        <f t="shared" si="155"/>
        <v>-0.38068958300857975</v>
      </c>
      <c r="G4820" s="2"/>
      <c r="H4820" s="22"/>
    </row>
    <row r="4821" spans="1:8" x14ac:dyDescent="0.25">
      <c r="A4821">
        <v>4820</v>
      </c>
      <c r="B4821">
        <v>2019</v>
      </c>
      <c r="C4821">
        <v>36136</v>
      </c>
      <c r="D4821">
        <v>25180</v>
      </c>
      <c r="E4821" s="2">
        <f t="shared" si="154"/>
        <v>0.69681204339163161</v>
      </c>
      <c r="F4821" s="2">
        <f t="shared" si="155"/>
        <v>-0.36123956973610194</v>
      </c>
      <c r="G4821" s="2"/>
      <c r="H4821" s="22"/>
    </row>
    <row r="4822" spans="1:8" x14ac:dyDescent="0.25">
      <c r="A4822">
        <v>4821</v>
      </c>
      <c r="B4822">
        <v>2019</v>
      </c>
      <c r="C4822">
        <v>30577</v>
      </c>
      <c r="D4822">
        <v>20896</v>
      </c>
      <c r="E4822" s="2">
        <f t="shared" si="154"/>
        <v>0.68338947574974651</v>
      </c>
      <c r="F4822" s="2">
        <f t="shared" si="155"/>
        <v>-0.38069033925893536</v>
      </c>
      <c r="G4822" s="2"/>
      <c r="H4822" s="22"/>
    </row>
    <row r="4823" spans="1:8" x14ac:dyDescent="0.25">
      <c r="A4823">
        <v>4822</v>
      </c>
      <c r="B4823">
        <v>2019</v>
      </c>
      <c r="C4823">
        <v>36894</v>
      </c>
      <c r="D4823">
        <v>25708</v>
      </c>
      <c r="E4823" s="2">
        <f t="shared" si="154"/>
        <v>0.69680706890009214</v>
      </c>
      <c r="F4823" s="2">
        <f t="shared" si="155"/>
        <v>-0.36124670869034792</v>
      </c>
      <c r="G4823" s="2"/>
      <c r="H4823" s="22"/>
    </row>
    <row r="4824" spans="1:8" x14ac:dyDescent="0.25">
      <c r="A4824">
        <v>4823</v>
      </c>
      <c r="B4824">
        <v>2019</v>
      </c>
      <c r="C4824">
        <v>35378</v>
      </c>
      <c r="D4824">
        <v>23940</v>
      </c>
      <c r="E4824" s="2">
        <f t="shared" si="154"/>
        <v>0.67669172932330823</v>
      </c>
      <c r="F4824" s="2">
        <f t="shared" si="155"/>
        <v>-0.39053945789148875</v>
      </c>
      <c r="G4824" s="2"/>
      <c r="H4824" s="22"/>
    </row>
    <row r="4825" spans="1:8" x14ac:dyDescent="0.25">
      <c r="A4825">
        <v>4824</v>
      </c>
      <c r="B4825">
        <v>2019</v>
      </c>
      <c r="C4825">
        <v>34367</v>
      </c>
      <c r="D4825">
        <v>23947</v>
      </c>
      <c r="E4825" s="2">
        <f t="shared" si="154"/>
        <v>0.69680216486746005</v>
      </c>
      <c r="F4825" s="2">
        <f t="shared" si="155"/>
        <v>-0.36125374657803305</v>
      </c>
      <c r="G4825" s="2"/>
      <c r="H4825" s="22"/>
    </row>
    <row r="4826" spans="1:8" x14ac:dyDescent="0.25">
      <c r="A4826">
        <v>4825</v>
      </c>
      <c r="B4826">
        <v>2019</v>
      </c>
      <c r="C4826">
        <v>28050</v>
      </c>
      <c r="D4826">
        <v>19357</v>
      </c>
      <c r="E4826" s="2">
        <f t="shared" si="154"/>
        <v>0.69008912655971477</v>
      </c>
      <c r="F4826" s="2">
        <f t="shared" si="155"/>
        <v>-0.37093452080529671</v>
      </c>
      <c r="G4826" s="2"/>
      <c r="H4826" s="22"/>
    </row>
    <row r="4827" spans="1:8" x14ac:dyDescent="0.25">
      <c r="A4827">
        <v>4826</v>
      </c>
      <c r="B4827">
        <v>2019</v>
      </c>
      <c r="C4827">
        <v>26786</v>
      </c>
      <c r="D4827">
        <v>18485</v>
      </c>
      <c r="E4827" s="2">
        <f t="shared" si="154"/>
        <v>0.69009930560740684</v>
      </c>
      <c r="F4827" s="2">
        <f t="shared" si="155"/>
        <v>-0.37091977057633518</v>
      </c>
      <c r="G4827" s="2"/>
      <c r="H4827" s="22"/>
    </row>
    <row r="4828" spans="1:8" x14ac:dyDescent="0.25">
      <c r="A4828">
        <v>4827</v>
      </c>
      <c r="B4828">
        <v>2019</v>
      </c>
      <c r="C4828">
        <v>35378</v>
      </c>
      <c r="D4828">
        <v>24779</v>
      </c>
      <c r="E4828" s="2">
        <f t="shared" si="154"/>
        <v>0.70040703261914183</v>
      </c>
      <c r="F4828" s="2">
        <f t="shared" si="155"/>
        <v>-0.35609363775971026</v>
      </c>
      <c r="G4828" s="2"/>
      <c r="H4828" s="22"/>
    </row>
    <row r="4829" spans="1:8" x14ac:dyDescent="0.25">
      <c r="A4829">
        <v>4828</v>
      </c>
      <c r="B4829">
        <v>2019</v>
      </c>
      <c r="C4829">
        <v>32093</v>
      </c>
      <c r="D4829">
        <v>22260</v>
      </c>
      <c r="E4829" s="2">
        <f t="shared" si="154"/>
        <v>0.69360919826753498</v>
      </c>
      <c r="F4829" s="2">
        <f t="shared" si="155"/>
        <v>-0.36584659197234548</v>
      </c>
      <c r="G4829" s="2"/>
      <c r="H4829" s="22"/>
    </row>
    <row r="4830" spans="1:8" x14ac:dyDescent="0.25">
      <c r="A4830">
        <v>4829</v>
      </c>
      <c r="B4830">
        <v>2019</v>
      </c>
      <c r="C4830">
        <v>33356</v>
      </c>
      <c r="D4830">
        <v>23589</v>
      </c>
      <c r="E4830" s="2">
        <f t="shared" si="154"/>
        <v>0.70718911140424512</v>
      </c>
      <c r="F4830" s="2">
        <f t="shared" si="155"/>
        <v>-0.34645716454725023</v>
      </c>
      <c r="G4830" s="2"/>
      <c r="H4830" s="22"/>
    </row>
    <row r="4831" spans="1:8" x14ac:dyDescent="0.25">
      <c r="A4831">
        <v>4830</v>
      </c>
      <c r="B4831">
        <v>2019</v>
      </c>
      <c r="C4831">
        <v>33104</v>
      </c>
      <c r="D4831">
        <v>23186</v>
      </c>
      <c r="E4831" s="2">
        <f t="shared" si="154"/>
        <v>0.70039874335427743</v>
      </c>
      <c r="F4831" s="2">
        <f t="shared" si="155"/>
        <v>-0.3561054727549775</v>
      </c>
      <c r="G4831" s="2"/>
      <c r="H4831" s="22"/>
    </row>
    <row r="4832" spans="1:8" x14ac:dyDescent="0.25">
      <c r="A4832">
        <v>4831</v>
      </c>
      <c r="B4832">
        <v>2019</v>
      </c>
      <c r="C4832">
        <v>36642</v>
      </c>
      <c r="D4832">
        <v>25166</v>
      </c>
      <c r="E4832" s="2">
        <f t="shared" si="154"/>
        <v>0.68680748867419905</v>
      </c>
      <c r="F4832" s="2">
        <f t="shared" si="155"/>
        <v>-0.37570124629927648</v>
      </c>
      <c r="G4832" s="2"/>
      <c r="H4832" s="22"/>
    </row>
    <row r="4833" spans="1:8" x14ac:dyDescent="0.25">
      <c r="A4833">
        <v>4832</v>
      </c>
      <c r="B4833">
        <v>2019</v>
      </c>
      <c r="C4833">
        <v>26534</v>
      </c>
      <c r="D4833">
        <v>18224</v>
      </c>
      <c r="E4833" s="2">
        <f t="shared" si="154"/>
        <v>0.6868169141478857</v>
      </c>
      <c r="F4833" s="2">
        <f t="shared" si="155"/>
        <v>-0.37568752278989875</v>
      </c>
      <c r="G4833" s="2"/>
      <c r="H4833" s="22"/>
    </row>
    <row r="4834" spans="1:8" x14ac:dyDescent="0.25">
      <c r="A4834">
        <v>4833</v>
      </c>
      <c r="B4834">
        <v>2019</v>
      </c>
      <c r="C4834">
        <v>37652</v>
      </c>
      <c r="D4834">
        <v>26627</v>
      </c>
      <c r="E4834" s="2">
        <f t="shared" si="154"/>
        <v>0.70718686922341445</v>
      </c>
      <c r="F4834" s="2">
        <f t="shared" si="155"/>
        <v>-0.34646033510566099</v>
      </c>
      <c r="G4834" s="2"/>
      <c r="H4834" s="22"/>
    </row>
    <row r="4835" spans="1:8" x14ac:dyDescent="0.25">
      <c r="A4835">
        <v>4834</v>
      </c>
      <c r="B4835">
        <v>2019</v>
      </c>
      <c r="C4835">
        <v>31082</v>
      </c>
      <c r="D4835">
        <v>21347</v>
      </c>
      <c r="E4835" s="2">
        <f t="shared" si="154"/>
        <v>0.68679621645968725</v>
      </c>
      <c r="F4835" s="2">
        <f t="shared" si="155"/>
        <v>-0.37571765891445785</v>
      </c>
      <c r="G4835" s="2"/>
      <c r="H4835" s="22"/>
    </row>
    <row r="4836" spans="1:8" x14ac:dyDescent="0.25">
      <c r="A4836">
        <v>4835</v>
      </c>
      <c r="B4836">
        <v>2019</v>
      </c>
      <c r="C4836">
        <v>31335</v>
      </c>
      <c r="D4836">
        <v>21837</v>
      </c>
      <c r="E4836" s="2">
        <f t="shared" si="154"/>
        <v>0.69688846337960741</v>
      </c>
      <c r="F4836" s="2">
        <f t="shared" si="155"/>
        <v>-0.36112990487240831</v>
      </c>
      <c r="G4836" s="2"/>
      <c r="H4836" s="22"/>
    </row>
    <row r="4837" spans="1:8" x14ac:dyDescent="0.25">
      <c r="A4837">
        <v>4836</v>
      </c>
      <c r="B4837">
        <v>2019</v>
      </c>
      <c r="C4837">
        <v>33104</v>
      </c>
      <c r="D4837">
        <v>23070</v>
      </c>
      <c r="E4837" s="2">
        <f t="shared" si="154"/>
        <v>0.69689463508941518</v>
      </c>
      <c r="F4837" s="2">
        <f t="shared" si="155"/>
        <v>-0.36112104881752494</v>
      </c>
      <c r="G4837" s="2"/>
      <c r="H4837" s="22"/>
    </row>
    <row r="4838" spans="1:8" x14ac:dyDescent="0.25">
      <c r="A4838">
        <v>4837</v>
      </c>
      <c r="B4838">
        <v>2019</v>
      </c>
      <c r="C4838">
        <v>28808</v>
      </c>
      <c r="D4838">
        <v>20474</v>
      </c>
      <c r="E4838" s="2">
        <f t="shared" si="154"/>
        <v>0.71070535962232717</v>
      </c>
      <c r="F4838" s="2">
        <f t="shared" si="155"/>
        <v>-0.341497337848995</v>
      </c>
      <c r="G4838" s="2"/>
      <c r="H4838" s="22"/>
    </row>
    <row r="4839" spans="1:8" x14ac:dyDescent="0.25">
      <c r="A4839">
        <v>4838</v>
      </c>
      <c r="B4839">
        <v>2019</v>
      </c>
      <c r="C4839">
        <v>27292</v>
      </c>
      <c r="D4839">
        <v>19869</v>
      </c>
      <c r="E4839" s="2">
        <f t="shared" si="154"/>
        <v>0.72801553568811372</v>
      </c>
      <c r="F4839" s="2">
        <f t="shared" si="155"/>
        <v>-0.31743289078222514</v>
      </c>
      <c r="G4839" s="2"/>
      <c r="H4839" s="22"/>
    </row>
    <row r="4840" spans="1:8" x14ac:dyDescent="0.25">
      <c r="A4840">
        <v>4839</v>
      </c>
      <c r="B4840">
        <v>2019</v>
      </c>
      <c r="C4840">
        <v>28050</v>
      </c>
      <c r="D4840">
        <v>19831</v>
      </c>
      <c r="E4840" s="2">
        <f t="shared" si="154"/>
        <v>0.70698752228163997</v>
      </c>
      <c r="F4840" s="2">
        <f t="shared" si="155"/>
        <v>-0.34674226206501246</v>
      </c>
      <c r="G4840" s="2"/>
      <c r="H4840" s="22"/>
    </row>
    <row r="4841" spans="1:8" x14ac:dyDescent="0.25">
      <c r="A4841">
        <v>4840</v>
      </c>
      <c r="B4841">
        <v>2019</v>
      </c>
      <c r="C4841">
        <v>30324</v>
      </c>
      <c r="D4841">
        <v>21651</v>
      </c>
      <c r="E4841" s="2">
        <f t="shared" si="154"/>
        <v>0.71398891966759004</v>
      </c>
      <c r="F4841" s="2">
        <f t="shared" si="155"/>
        <v>-0.33688783543581158</v>
      </c>
      <c r="G4841" s="2"/>
      <c r="H4841" s="22"/>
    </row>
    <row r="4842" spans="1:8" x14ac:dyDescent="0.25">
      <c r="A4842">
        <v>4841</v>
      </c>
      <c r="B4842">
        <v>2019</v>
      </c>
      <c r="C4842">
        <v>30071</v>
      </c>
      <c r="D4842">
        <v>21681</v>
      </c>
      <c r="E4842" s="2">
        <f t="shared" si="154"/>
        <v>0.72099364836553492</v>
      </c>
      <c r="F4842" s="2">
        <f t="shared" si="155"/>
        <v>-0.32712495121513879</v>
      </c>
      <c r="G4842" s="2"/>
      <c r="H4842" s="22"/>
    </row>
    <row r="4843" spans="1:8" x14ac:dyDescent="0.25">
      <c r="A4843">
        <v>4842</v>
      </c>
      <c r="B4843">
        <v>2019</v>
      </c>
      <c r="C4843">
        <v>30071</v>
      </c>
      <c r="D4843">
        <v>21260</v>
      </c>
      <c r="E4843" s="2">
        <f t="shared" si="154"/>
        <v>0.70699344883775062</v>
      </c>
      <c r="F4843" s="2">
        <f t="shared" si="155"/>
        <v>-0.3467338792702907</v>
      </c>
      <c r="G4843" s="2"/>
      <c r="H4843" s="22"/>
    </row>
    <row r="4844" spans="1:8" x14ac:dyDescent="0.25">
      <c r="A4844">
        <v>4843</v>
      </c>
      <c r="B4844">
        <v>2019</v>
      </c>
      <c r="C4844">
        <v>29819</v>
      </c>
      <c r="D4844">
        <v>21291</v>
      </c>
      <c r="E4844" s="2">
        <f t="shared" si="154"/>
        <v>0.71400784734565215</v>
      </c>
      <c r="F4844" s="2">
        <f t="shared" si="155"/>
        <v>-0.3368613260227647</v>
      </c>
      <c r="G4844" s="2"/>
      <c r="H4844" s="22"/>
    </row>
    <row r="4845" spans="1:8" x14ac:dyDescent="0.25">
      <c r="A4845">
        <v>4844</v>
      </c>
      <c r="B4845">
        <v>2019</v>
      </c>
      <c r="C4845">
        <v>32598</v>
      </c>
      <c r="D4845">
        <v>23731</v>
      </c>
      <c r="E4845" s="2">
        <f t="shared" si="154"/>
        <v>0.72798944720534997</v>
      </c>
      <c r="F4845" s="2">
        <f t="shared" si="155"/>
        <v>-0.31746872648756003</v>
      </c>
      <c r="G4845" s="2"/>
      <c r="H4845" s="22"/>
    </row>
    <row r="4846" spans="1:8" x14ac:dyDescent="0.25">
      <c r="A4846">
        <v>4845</v>
      </c>
      <c r="B4846">
        <v>2019</v>
      </c>
      <c r="C4846">
        <v>36642</v>
      </c>
      <c r="D4846">
        <v>26796</v>
      </c>
      <c r="E4846" s="2">
        <f t="shared" si="154"/>
        <v>0.73129196004584907</v>
      </c>
      <c r="F4846" s="2">
        <f t="shared" si="155"/>
        <v>-0.31294250082303149</v>
      </c>
      <c r="G4846" s="2"/>
      <c r="H4846" s="22"/>
    </row>
    <row r="4847" spans="1:8" x14ac:dyDescent="0.25">
      <c r="A4847">
        <v>4846</v>
      </c>
      <c r="B4847">
        <v>2019</v>
      </c>
      <c r="C4847">
        <v>36389</v>
      </c>
      <c r="D4847">
        <v>26870</v>
      </c>
      <c r="E4847" s="2">
        <f t="shared" si="154"/>
        <v>0.73840995905356011</v>
      </c>
      <c r="F4847" s="2">
        <f t="shared" si="155"/>
        <v>-0.30325610854214019</v>
      </c>
      <c r="G4847" s="2"/>
      <c r="H4847" s="22"/>
    </row>
    <row r="4848" spans="1:8" x14ac:dyDescent="0.25">
      <c r="A4848">
        <v>4847</v>
      </c>
      <c r="B4848">
        <v>2019</v>
      </c>
      <c r="C4848">
        <v>29313</v>
      </c>
      <c r="D4848">
        <v>21228</v>
      </c>
      <c r="E4848" s="2">
        <f t="shared" si="154"/>
        <v>0.72418380923139902</v>
      </c>
      <c r="F4848" s="2">
        <f t="shared" si="155"/>
        <v>-0.3227100386646673</v>
      </c>
      <c r="G4848" s="2"/>
      <c r="H4848" s="22"/>
    </row>
    <row r="4849" spans="1:8" x14ac:dyDescent="0.25">
      <c r="A4849">
        <v>4848</v>
      </c>
      <c r="B4849">
        <v>2019</v>
      </c>
      <c r="C4849">
        <v>30577</v>
      </c>
      <c r="D4849">
        <v>22578</v>
      </c>
      <c r="E4849" s="2">
        <f t="shared" si="154"/>
        <v>0.73839814239461032</v>
      </c>
      <c r="F4849" s="2">
        <f t="shared" si="155"/>
        <v>-0.30327211151360067</v>
      </c>
      <c r="G4849" s="2"/>
      <c r="H4849" s="22"/>
    </row>
    <row r="4850" spans="1:8" x14ac:dyDescent="0.25">
      <c r="A4850">
        <v>4849</v>
      </c>
      <c r="B4850">
        <v>2019</v>
      </c>
      <c r="C4850">
        <v>28050</v>
      </c>
      <c r="D4850">
        <v>20513</v>
      </c>
      <c r="E4850" s="2">
        <f t="shared" si="154"/>
        <v>0.73130124777183603</v>
      </c>
      <c r="F4850" s="2">
        <f t="shared" si="155"/>
        <v>-0.31292980046870544</v>
      </c>
      <c r="G4850" s="2"/>
      <c r="H4850" s="22"/>
    </row>
    <row r="4851" spans="1:8" x14ac:dyDescent="0.25">
      <c r="A4851">
        <v>4850</v>
      </c>
      <c r="B4851">
        <v>2019</v>
      </c>
      <c r="C4851">
        <v>27039</v>
      </c>
      <c r="D4851">
        <v>20052</v>
      </c>
      <c r="E4851" s="2">
        <f t="shared" si="154"/>
        <v>0.74159547320537</v>
      </c>
      <c r="F4851" s="2">
        <f t="shared" si="155"/>
        <v>-0.2989513688411255</v>
      </c>
      <c r="G4851" s="2"/>
      <c r="H4851" s="22"/>
    </row>
    <row r="4852" spans="1:8" x14ac:dyDescent="0.25">
      <c r="A4852">
        <v>4851</v>
      </c>
      <c r="B4852">
        <v>2019</v>
      </c>
      <c r="C4852">
        <v>36136</v>
      </c>
      <c r="D4852">
        <v>27059</v>
      </c>
      <c r="E4852" s="2">
        <f t="shared" si="154"/>
        <v>0.74881005091875141</v>
      </c>
      <c r="F4852" s="2">
        <f t="shared" si="155"/>
        <v>-0.28926993120751443</v>
      </c>
      <c r="G4852" s="2"/>
      <c r="H4852" s="22"/>
    </row>
    <row r="4853" spans="1:8" x14ac:dyDescent="0.25">
      <c r="A4853">
        <v>4852</v>
      </c>
      <c r="B4853">
        <v>2019</v>
      </c>
      <c r="C4853">
        <v>29566</v>
      </c>
      <c r="D4853">
        <v>21713</v>
      </c>
      <c r="E4853" s="2">
        <f t="shared" si="154"/>
        <v>0.7343908543597375</v>
      </c>
      <c r="F4853" s="2">
        <f t="shared" si="155"/>
        <v>-0.30871389296726331</v>
      </c>
      <c r="G4853" s="2"/>
      <c r="H4853" s="22"/>
    </row>
    <row r="4854" spans="1:8" x14ac:dyDescent="0.25">
      <c r="A4854">
        <v>4853</v>
      </c>
      <c r="B4854">
        <v>2019</v>
      </c>
      <c r="C4854">
        <v>37652</v>
      </c>
      <c r="D4854">
        <v>27923</v>
      </c>
      <c r="E4854" s="2">
        <f t="shared" si="154"/>
        <v>0.74160735153511104</v>
      </c>
      <c r="F4854" s="2">
        <f t="shared" si="155"/>
        <v>-0.29893535170639091</v>
      </c>
      <c r="G4854" s="2"/>
      <c r="H4854" s="22"/>
    </row>
    <row r="4855" spans="1:8" x14ac:dyDescent="0.25">
      <c r="A4855">
        <v>4854</v>
      </c>
      <c r="B4855">
        <v>2019</v>
      </c>
      <c r="C4855">
        <v>32093</v>
      </c>
      <c r="D4855">
        <v>23569</v>
      </c>
      <c r="E4855" s="2">
        <f t="shared" si="154"/>
        <v>0.73439690898326737</v>
      </c>
      <c r="F4855" s="2">
        <f t="shared" si="155"/>
        <v>-0.30870564858549354</v>
      </c>
      <c r="G4855" s="2"/>
      <c r="H4855" s="22"/>
    </row>
    <row r="4856" spans="1:8" x14ac:dyDescent="0.25">
      <c r="A4856">
        <v>4855</v>
      </c>
      <c r="B4856">
        <v>2019</v>
      </c>
      <c r="C4856">
        <v>36642</v>
      </c>
      <c r="D4856">
        <v>27174</v>
      </c>
      <c r="E4856" s="2">
        <f t="shared" si="154"/>
        <v>0.74160799083019491</v>
      </c>
      <c r="F4856" s="2">
        <f t="shared" si="155"/>
        <v>-0.29893448966692082</v>
      </c>
      <c r="G4856" s="2"/>
      <c r="H4856" s="22"/>
    </row>
    <row r="4857" spans="1:8" x14ac:dyDescent="0.25">
      <c r="A4857">
        <v>4856</v>
      </c>
      <c r="B4857">
        <v>2019</v>
      </c>
      <c r="C4857">
        <v>26786</v>
      </c>
      <c r="D4857">
        <v>19479</v>
      </c>
      <c r="E4857" s="2">
        <f t="shared" si="154"/>
        <v>0.72720824311207344</v>
      </c>
      <c r="F4857" s="2">
        <f t="shared" si="155"/>
        <v>-0.31854240077047102</v>
      </c>
      <c r="G4857" s="2"/>
      <c r="H4857" s="22"/>
    </row>
    <row r="4858" spans="1:8" x14ac:dyDescent="0.25">
      <c r="A4858">
        <v>4857</v>
      </c>
      <c r="B4858">
        <v>2019</v>
      </c>
      <c r="C4858">
        <v>26786</v>
      </c>
      <c r="D4858">
        <v>19864</v>
      </c>
      <c r="E4858" s="2">
        <f t="shared" si="154"/>
        <v>0.74158142313148656</v>
      </c>
      <c r="F4858" s="2">
        <f t="shared" si="155"/>
        <v>-0.29897031475906494</v>
      </c>
      <c r="G4858" s="2"/>
      <c r="H4858" s="22"/>
    </row>
    <row r="4859" spans="1:8" x14ac:dyDescent="0.25">
      <c r="A4859">
        <v>4858</v>
      </c>
      <c r="B4859">
        <v>2019</v>
      </c>
      <c r="C4859">
        <v>29061</v>
      </c>
      <c r="D4859">
        <v>21133</v>
      </c>
      <c r="E4859" s="2">
        <f t="shared" si="154"/>
        <v>0.72719452186779532</v>
      </c>
      <c r="F4859" s="2">
        <f t="shared" si="155"/>
        <v>-0.31856126933234252</v>
      </c>
      <c r="G4859" s="2"/>
      <c r="H4859" s="22"/>
    </row>
    <row r="4860" spans="1:8" x14ac:dyDescent="0.25">
      <c r="A4860">
        <v>4859</v>
      </c>
      <c r="B4860">
        <v>2019</v>
      </c>
      <c r="C4860">
        <v>27797</v>
      </c>
      <c r="D4860">
        <v>20814</v>
      </c>
      <c r="E4860" s="2">
        <f t="shared" si="154"/>
        <v>0.74878584019858263</v>
      </c>
      <c r="F4860" s="2">
        <f t="shared" si="155"/>
        <v>-0.28930226398875997</v>
      </c>
      <c r="G4860" s="2"/>
      <c r="H4860" s="22"/>
    </row>
    <row r="4861" spans="1:8" x14ac:dyDescent="0.25">
      <c r="A4861">
        <v>4860</v>
      </c>
      <c r="B4861">
        <v>2019</v>
      </c>
      <c r="C4861">
        <v>37905</v>
      </c>
      <c r="D4861">
        <v>27565</v>
      </c>
      <c r="E4861" s="2">
        <f t="shared" si="154"/>
        <v>0.7272127687640153</v>
      </c>
      <c r="F4861" s="2">
        <f t="shared" si="155"/>
        <v>-0.31853617746662033</v>
      </c>
      <c r="G4861" s="2"/>
      <c r="H4861" s="22"/>
    </row>
    <row r="4862" spans="1:8" x14ac:dyDescent="0.25">
      <c r="A4862">
        <v>4861</v>
      </c>
      <c r="B4862">
        <v>2019</v>
      </c>
      <c r="C4862">
        <v>30829</v>
      </c>
      <c r="D4862">
        <v>22955</v>
      </c>
      <c r="E4862" s="2">
        <f t="shared" si="154"/>
        <v>0.74459113172662106</v>
      </c>
      <c r="F4862" s="2">
        <f t="shared" si="155"/>
        <v>-0.29492002773179671</v>
      </c>
      <c r="G4862" s="2"/>
      <c r="H4862" s="22"/>
    </row>
    <row r="4863" spans="1:8" x14ac:dyDescent="0.25">
      <c r="A4863">
        <v>4862</v>
      </c>
      <c r="B4863">
        <v>2019</v>
      </c>
      <c r="C4863">
        <v>26534</v>
      </c>
      <c r="D4863">
        <v>19757</v>
      </c>
      <c r="E4863" s="2">
        <f t="shared" si="154"/>
        <v>0.74459184442601944</v>
      </c>
      <c r="F4863" s="2">
        <f t="shared" si="155"/>
        <v>-0.29491907056345701</v>
      </c>
      <c r="G4863" s="2"/>
      <c r="H4863" s="22"/>
    </row>
    <row r="4864" spans="1:8" x14ac:dyDescent="0.25">
      <c r="A4864">
        <v>4863</v>
      </c>
      <c r="B4864">
        <v>2019</v>
      </c>
      <c r="C4864">
        <v>37652</v>
      </c>
      <c r="D4864">
        <v>28585</v>
      </c>
      <c r="E4864" s="2">
        <f t="shared" si="154"/>
        <v>0.75918941888877089</v>
      </c>
      <c r="F4864" s="2">
        <f t="shared" si="155"/>
        <v>-0.27550396896903911</v>
      </c>
      <c r="G4864" s="2"/>
      <c r="H4864" s="22"/>
    </row>
    <row r="4865" spans="1:8" x14ac:dyDescent="0.25">
      <c r="A4865">
        <v>4864</v>
      </c>
      <c r="B4865">
        <v>2019</v>
      </c>
      <c r="C4865">
        <v>27544</v>
      </c>
      <c r="D4865">
        <v>20509</v>
      </c>
      <c r="E4865" s="2">
        <f t="shared" si="154"/>
        <v>0.74459047342433926</v>
      </c>
      <c r="F4865" s="2">
        <f t="shared" si="155"/>
        <v>-0.29492091184462688</v>
      </c>
      <c r="G4865" s="2"/>
      <c r="H4865" s="22"/>
    </row>
    <row r="4866" spans="1:8" x14ac:dyDescent="0.25">
      <c r="A4866">
        <v>4865</v>
      </c>
      <c r="B4866">
        <v>2019</v>
      </c>
      <c r="C4866">
        <v>31588</v>
      </c>
      <c r="D4866">
        <v>23520</v>
      </c>
      <c r="E4866" s="2">
        <f t="shared" ref="E4866:E4929" si="156">D4866/C4866</f>
        <v>0.74458655185513489</v>
      </c>
      <c r="F4866" s="2">
        <f t="shared" si="155"/>
        <v>-0.29492617860490833</v>
      </c>
      <c r="G4866" s="2"/>
      <c r="H4866" s="22"/>
    </row>
    <row r="4867" spans="1:8" x14ac:dyDescent="0.25">
      <c r="A4867">
        <v>4866</v>
      </c>
      <c r="B4867">
        <v>2019</v>
      </c>
      <c r="C4867">
        <v>34873</v>
      </c>
      <c r="D4867">
        <v>25966</v>
      </c>
      <c r="E4867" s="2">
        <f t="shared" si="156"/>
        <v>0.74458750322599143</v>
      </c>
      <c r="F4867" s="2">
        <f t="shared" ref="F4867:F4930" si="157">LN(E4867)</f>
        <v>-0.29492490088877665</v>
      </c>
      <c r="G4867" s="2"/>
      <c r="H4867" s="22"/>
    </row>
    <row r="4868" spans="1:8" x14ac:dyDescent="0.25">
      <c r="A4868">
        <v>4867</v>
      </c>
      <c r="B4868">
        <v>2019</v>
      </c>
      <c r="C4868">
        <v>31335</v>
      </c>
      <c r="D4868">
        <v>23884</v>
      </c>
      <c r="E4868" s="2">
        <f t="shared" si="156"/>
        <v>0.76221477580979735</v>
      </c>
      <c r="F4868" s="2">
        <f t="shared" si="157"/>
        <v>-0.2715269049918928</v>
      </c>
      <c r="G4868" s="2"/>
      <c r="H4868" s="22"/>
    </row>
    <row r="4869" spans="1:8" x14ac:dyDescent="0.25">
      <c r="A4869">
        <v>4868</v>
      </c>
      <c r="B4869">
        <v>2019</v>
      </c>
      <c r="C4869">
        <v>31588</v>
      </c>
      <c r="D4869">
        <v>23609</v>
      </c>
      <c r="E4869" s="2">
        <f t="shared" si="156"/>
        <v>0.74740407749778393</v>
      </c>
      <c r="F4869" s="2">
        <f t="shared" si="157"/>
        <v>-0.29114930636925845</v>
      </c>
      <c r="G4869" s="2"/>
      <c r="H4869" s="22"/>
    </row>
    <row r="4870" spans="1:8" x14ac:dyDescent="0.25">
      <c r="A4870">
        <v>4869</v>
      </c>
      <c r="B4870">
        <v>2019</v>
      </c>
      <c r="C4870">
        <v>35125</v>
      </c>
      <c r="D4870">
        <v>26772</v>
      </c>
      <c r="E4870" s="2">
        <f t="shared" si="156"/>
        <v>0.76219217081850532</v>
      </c>
      <c r="F4870" s="2">
        <f t="shared" si="157"/>
        <v>-0.27155656241551407</v>
      </c>
      <c r="G4870" s="2"/>
      <c r="H4870" s="22"/>
    </row>
    <row r="4871" spans="1:8" x14ac:dyDescent="0.25">
      <c r="A4871">
        <v>4870</v>
      </c>
      <c r="B4871">
        <v>2019</v>
      </c>
      <c r="C4871">
        <v>34115</v>
      </c>
      <c r="D4871">
        <v>25498</v>
      </c>
      <c r="E4871" s="2">
        <f t="shared" si="156"/>
        <v>0.74741316136596803</v>
      </c>
      <c r="F4871" s="2">
        <f t="shared" si="157"/>
        <v>-0.29113715255145645</v>
      </c>
      <c r="G4871" s="2"/>
      <c r="H4871" s="22"/>
    </row>
    <row r="4872" spans="1:8" x14ac:dyDescent="0.25">
      <c r="A4872">
        <v>4871</v>
      </c>
      <c r="B4872">
        <v>2019</v>
      </c>
      <c r="C4872">
        <v>28050</v>
      </c>
      <c r="D4872">
        <v>21172</v>
      </c>
      <c r="E4872" s="2">
        <f t="shared" si="156"/>
        <v>0.75479500891265594</v>
      </c>
      <c r="F4872" s="2">
        <f t="shared" si="157"/>
        <v>-0.28130907797296423</v>
      </c>
      <c r="G4872" s="2"/>
      <c r="H4872" s="22"/>
    </row>
    <row r="4873" spans="1:8" x14ac:dyDescent="0.25">
      <c r="A4873">
        <v>4872</v>
      </c>
      <c r="B4873">
        <v>2019</v>
      </c>
      <c r="C4873">
        <v>30324</v>
      </c>
      <c r="D4873">
        <v>22664</v>
      </c>
      <c r="E4873" s="2">
        <f t="shared" si="156"/>
        <v>0.74739480279646486</v>
      </c>
      <c r="F4873" s="2">
        <f t="shared" si="157"/>
        <v>-0.29116171566584204</v>
      </c>
      <c r="G4873" s="2"/>
      <c r="H4873" s="22"/>
    </row>
    <row r="4874" spans="1:8" x14ac:dyDescent="0.25">
      <c r="A4874">
        <v>4873</v>
      </c>
      <c r="B4874">
        <v>2019</v>
      </c>
      <c r="C4874">
        <v>28808</v>
      </c>
      <c r="D4874">
        <v>21822</v>
      </c>
      <c r="E4874" s="2">
        <f t="shared" si="156"/>
        <v>0.75749791724520965</v>
      </c>
      <c r="F4874" s="2">
        <f t="shared" si="157"/>
        <v>-0.27773449111366716</v>
      </c>
      <c r="G4874" s="2"/>
      <c r="H4874" s="22"/>
    </row>
    <row r="4875" spans="1:8" x14ac:dyDescent="0.25">
      <c r="A4875">
        <v>4874</v>
      </c>
      <c r="B4875">
        <v>2019</v>
      </c>
      <c r="C4875">
        <v>27544</v>
      </c>
      <c r="D4875">
        <v>21278</v>
      </c>
      <c r="E4875" s="2">
        <f t="shared" si="156"/>
        <v>0.77250943944234685</v>
      </c>
      <c r="F4875" s="2">
        <f t="shared" si="157"/>
        <v>-0.25811105094204828</v>
      </c>
      <c r="G4875" s="2"/>
      <c r="H4875" s="22"/>
    </row>
    <row r="4876" spans="1:8" x14ac:dyDescent="0.25">
      <c r="A4876">
        <v>4875</v>
      </c>
      <c r="B4876">
        <v>2019</v>
      </c>
      <c r="C4876">
        <v>37400</v>
      </c>
      <c r="D4876">
        <v>28892</v>
      </c>
      <c r="E4876" s="2">
        <f t="shared" si="156"/>
        <v>0.77251336898395717</v>
      </c>
      <c r="F4876" s="2">
        <f t="shared" si="157"/>
        <v>-0.25810596423188592</v>
      </c>
      <c r="G4876" s="2"/>
      <c r="H4876" s="22"/>
    </row>
    <row r="4877" spans="1:8" x14ac:dyDescent="0.25">
      <c r="A4877">
        <v>4876</v>
      </c>
      <c r="B4877">
        <v>2019</v>
      </c>
      <c r="C4877">
        <v>37905</v>
      </c>
      <c r="D4877">
        <v>29282</v>
      </c>
      <c r="E4877" s="2">
        <f t="shared" si="156"/>
        <v>0.77251022292573535</v>
      </c>
      <c r="F4877" s="2">
        <f t="shared" si="157"/>
        <v>-0.25811003673697686</v>
      </c>
      <c r="G4877" s="2"/>
      <c r="H4877" s="22"/>
    </row>
    <row r="4878" spans="1:8" x14ac:dyDescent="0.25">
      <c r="A4878">
        <v>4877</v>
      </c>
      <c r="B4878">
        <v>2019</v>
      </c>
      <c r="C4878">
        <v>26786</v>
      </c>
      <c r="D4878">
        <v>21172</v>
      </c>
      <c r="E4878" s="2">
        <f t="shared" si="156"/>
        <v>0.79041290226237582</v>
      </c>
      <c r="F4878" s="2">
        <f t="shared" si="157"/>
        <v>-0.23519980896918932</v>
      </c>
      <c r="G4878" s="2"/>
      <c r="H4878" s="22"/>
    </row>
    <row r="4879" spans="1:8" x14ac:dyDescent="0.25">
      <c r="A4879">
        <v>4878</v>
      </c>
      <c r="B4879">
        <v>2019</v>
      </c>
      <c r="C4879">
        <v>37400</v>
      </c>
      <c r="D4879">
        <v>28708</v>
      </c>
      <c r="E4879" s="2">
        <f t="shared" si="156"/>
        <v>0.76759358288770052</v>
      </c>
      <c r="F4879" s="2">
        <f t="shared" si="157"/>
        <v>-0.26449487485266082</v>
      </c>
      <c r="G4879" s="2"/>
      <c r="H4879" s="22"/>
    </row>
    <row r="4880" spans="1:8" x14ac:dyDescent="0.25">
      <c r="A4880">
        <v>4879</v>
      </c>
      <c r="B4880">
        <v>2019</v>
      </c>
      <c r="C4880">
        <v>32093</v>
      </c>
      <c r="D4880">
        <v>25366</v>
      </c>
      <c r="E4880" s="2">
        <f t="shared" si="156"/>
        <v>0.79039042781915059</v>
      </c>
      <c r="F4880" s="2">
        <f t="shared" si="157"/>
        <v>-0.23522824317450641</v>
      </c>
      <c r="G4880" s="2"/>
      <c r="H4880" s="22"/>
    </row>
    <row r="4881" spans="1:8" x14ac:dyDescent="0.25">
      <c r="A4881">
        <v>4880</v>
      </c>
      <c r="B4881">
        <v>2019</v>
      </c>
      <c r="C4881">
        <v>30829</v>
      </c>
      <c r="D4881">
        <v>24133</v>
      </c>
      <c r="E4881" s="2">
        <f t="shared" si="156"/>
        <v>0.78280190729507926</v>
      </c>
      <c r="F4881" s="2">
        <f t="shared" si="157"/>
        <v>-0.244875606959506</v>
      </c>
      <c r="G4881" s="2"/>
      <c r="H4881" s="22"/>
    </row>
    <row r="4882" spans="1:8" x14ac:dyDescent="0.25">
      <c r="A4882">
        <v>4881</v>
      </c>
      <c r="B4882">
        <v>2019</v>
      </c>
      <c r="C4882">
        <v>30071</v>
      </c>
      <c r="D4882">
        <v>23540</v>
      </c>
      <c r="E4882" s="2">
        <f t="shared" si="156"/>
        <v>0.78281400685045388</v>
      </c>
      <c r="F4882" s="2">
        <f t="shared" si="157"/>
        <v>-0.2448601503519619</v>
      </c>
      <c r="G4882" s="2"/>
      <c r="H4882" s="22"/>
    </row>
    <row r="4883" spans="1:8" x14ac:dyDescent="0.25">
      <c r="A4883">
        <v>4882</v>
      </c>
      <c r="B4883">
        <v>2019</v>
      </c>
      <c r="C4883">
        <v>37905</v>
      </c>
      <c r="D4883">
        <v>29096</v>
      </c>
      <c r="E4883" s="2">
        <f t="shared" si="156"/>
        <v>0.7676032185727476</v>
      </c>
      <c r="F4883" s="2">
        <f t="shared" si="157"/>
        <v>-0.26448232182357939</v>
      </c>
      <c r="G4883" s="2"/>
      <c r="H4883" s="22"/>
    </row>
    <row r="4884" spans="1:8" x14ac:dyDescent="0.25">
      <c r="A4884">
        <v>4883</v>
      </c>
      <c r="B4884">
        <v>2019</v>
      </c>
      <c r="C4884">
        <v>36136</v>
      </c>
      <c r="D4884">
        <v>28013</v>
      </c>
      <c r="E4884" s="2">
        <f t="shared" si="156"/>
        <v>0.77521031658180206</v>
      </c>
      <c r="F4884" s="2">
        <f t="shared" si="157"/>
        <v>-0.2546209102100766</v>
      </c>
      <c r="G4884" s="2"/>
      <c r="H4884" s="22"/>
    </row>
    <row r="4885" spans="1:8" x14ac:dyDescent="0.25">
      <c r="A4885">
        <v>4884</v>
      </c>
      <c r="B4885">
        <v>2019</v>
      </c>
      <c r="C4885">
        <v>30071</v>
      </c>
      <c r="D4885">
        <v>23311</v>
      </c>
      <c r="E4885" s="2">
        <f t="shared" si="156"/>
        <v>0.77519869641847627</v>
      </c>
      <c r="F4885" s="2">
        <f t="shared" si="157"/>
        <v>-0.25463590001370723</v>
      </c>
      <c r="G4885" s="2"/>
      <c r="H4885" s="22"/>
    </row>
    <row r="4886" spans="1:8" x14ac:dyDescent="0.25">
      <c r="A4886">
        <v>4885</v>
      </c>
      <c r="B4886">
        <v>2019</v>
      </c>
      <c r="C4886">
        <v>28808</v>
      </c>
      <c r="D4886">
        <v>22848</v>
      </c>
      <c r="E4886" s="2">
        <f t="shared" si="156"/>
        <v>0.79311302415995555</v>
      </c>
      <c r="F4886" s="2">
        <f t="shared" si="157"/>
        <v>-0.23178954018940026</v>
      </c>
      <c r="G4886" s="2"/>
      <c r="H4886" s="22"/>
    </row>
    <row r="4887" spans="1:8" x14ac:dyDescent="0.25">
      <c r="A4887">
        <v>4886</v>
      </c>
      <c r="B4887">
        <v>2019</v>
      </c>
      <c r="C4887">
        <v>37147</v>
      </c>
      <c r="D4887">
        <v>29175</v>
      </c>
      <c r="E4887" s="2">
        <f t="shared" si="156"/>
        <v>0.78539316768514278</v>
      </c>
      <c r="F4887" s="2">
        <f t="shared" si="157"/>
        <v>-0.24157083602918156</v>
      </c>
      <c r="G4887" s="2"/>
      <c r="H4887" s="22"/>
    </row>
    <row r="4888" spans="1:8" x14ac:dyDescent="0.25">
      <c r="A4888">
        <v>4887</v>
      </c>
      <c r="B4888">
        <v>2019</v>
      </c>
      <c r="C4888">
        <v>35631</v>
      </c>
      <c r="D4888">
        <v>27710</v>
      </c>
      <c r="E4888" s="2">
        <f t="shared" si="156"/>
        <v>0.77769358143189915</v>
      </c>
      <c r="F4888" s="2">
        <f t="shared" si="157"/>
        <v>-0.25142268658532596</v>
      </c>
      <c r="G4888" s="2"/>
      <c r="H4888" s="22"/>
    </row>
    <row r="4889" spans="1:8" x14ac:dyDescent="0.25">
      <c r="A4889">
        <v>4888</v>
      </c>
      <c r="B4889">
        <v>2019</v>
      </c>
      <c r="C4889">
        <v>30829</v>
      </c>
      <c r="D4889">
        <v>24213</v>
      </c>
      <c r="E4889" s="2">
        <f t="shared" si="156"/>
        <v>0.78539686658665542</v>
      </c>
      <c r="F4889" s="2">
        <f t="shared" si="157"/>
        <v>-0.24156612642263714</v>
      </c>
      <c r="G4889" s="2"/>
      <c r="H4889" s="22"/>
    </row>
    <row r="4890" spans="1:8" x14ac:dyDescent="0.25">
      <c r="A4890">
        <v>4889</v>
      </c>
      <c r="B4890">
        <v>2019</v>
      </c>
      <c r="C4890">
        <v>31335</v>
      </c>
      <c r="D4890">
        <v>24369</v>
      </c>
      <c r="E4890" s="2">
        <f t="shared" si="156"/>
        <v>0.77769267592149349</v>
      </c>
      <c r="F4890" s="2">
        <f t="shared" si="157"/>
        <v>-0.25142385093971237</v>
      </c>
      <c r="G4890" s="2"/>
      <c r="H4890" s="22"/>
    </row>
    <row r="4891" spans="1:8" x14ac:dyDescent="0.25">
      <c r="A4891">
        <v>4890</v>
      </c>
      <c r="B4891">
        <v>2019</v>
      </c>
      <c r="C4891">
        <v>37652</v>
      </c>
      <c r="D4891">
        <v>30152</v>
      </c>
      <c r="E4891" s="2">
        <f t="shared" si="156"/>
        <v>0.8008073940295336</v>
      </c>
      <c r="F4891" s="2">
        <f t="shared" si="157"/>
        <v>-0.22213481772013952</v>
      </c>
      <c r="G4891" s="2"/>
      <c r="H4891" s="22"/>
    </row>
    <row r="4892" spans="1:8" x14ac:dyDescent="0.25">
      <c r="A4892">
        <v>4891</v>
      </c>
      <c r="B4892">
        <v>2019</v>
      </c>
      <c r="C4892">
        <v>33356</v>
      </c>
      <c r="D4892">
        <v>27058</v>
      </c>
      <c r="E4892" s="2">
        <f t="shared" si="156"/>
        <v>0.81118839189351244</v>
      </c>
      <c r="F4892" s="2">
        <f t="shared" si="157"/>
        <v>-0.20925495604357036</v>
      </c>
      <c r="G4892" s="2"/>
      <c r="H4892" s="22"/>
    </row>
    <row r="4893" spans="1:8" x14ac:dyDescent="0.25">
      <c r="A4893">
        <v>4892</v>
      </c>
      <c r="B4893">
        <v>2019</v>
      </c>
      <c r="C4893">
        <v>37400</v>
      </c>
      <c r="D4893">
        <v>29464</v>
      </c>
      <c r="E4893" s="2">
        <f t="shared" si="156"/>
        <v>0.78780748663101607</v>
      </c>
      <c r="F4893" s="2">
        <f t="shared" si="157"/>
        <v>-0.23850152527772203</v>
      </c>
      <c r="G4893" s="2"/>
      <c r="H4893" s="22"/>
    </row>
    <row r="4894" spans="1:8" x14ac:dyDescent="0.25">
      <c r="A4894">
        <v>4893</v>
      </c>
      <c r="B4894">
        <v>2019</v>
      </c>
      <c r="C4894">
        <v>36642</v>
      </c>
      <c r="D4894">
        <v>29152</v>
      </c>
      <c r="E4894" s="2">
        <f t="shared" si="156"/>
        <v>0.79558976038425855</v>
      </c>
      <c r="F4894" s="2">
        <f t="shared" si="157"/>
        <v>-0.22867160239150483</v>
      </c>
      <c r="G4894" s="2"/>
      <c r="H4894" s="22"/>
    </row>
    <row r="4895" spans="1:8" x14ac:dyDescent="0.25">
      <c r="A4895">
        <v>4894</v>
      </c>
      <c r="B4895">
        <v>2019</v>
      </c>
      <c r="C4895">
        <v>32346</v>
      </c>
      <c r="D4895">
        <v>25734</v>
      </c>
      <c r="E4895" s="2">
        <f t="shared" si="156"/>
        <v>0.79558523465034314</v>
      </c>
      <c r="F4895" s="2">
        <f t="shared" si="157"/>
        <v>-0.22867729093478831</v>
      </c>
      <c r="G4895" s="2"/>
      <c r="H4895" s="22"/>
    </row>
    <row r="4896" spans="1:8" x14ac:dyDescent="0.25">
      <c r="A4896">
        <v>4895</v>
      </c>
      <c r="B4896">
        <v>2019</v>
      </c>
      <c r="C4896">
        <v>27292</v>
      </c>
      <c r="D4896">
        <v>21992</v>
      </c>
      <c r="E4896" s="2">
        <f t="shared" si="156"/>
        <v>0.80580389857833801</v>
      </c>
      <c r="F4896" s="2">
        <f t="shared" si="157"/>
        <v>-0.21591486809023255</v>
      </c>
      <c r="G4896" s="2"/>
      <c r="H4896" s="22"/>
    </row>
    <row r="4897" spans="1:8" x14ac:dyDescent="0.25">
      <c r="A4897">
        <v>4896</v>
      </c>
      <c r="B4897">
        <v>2019</v>
      </c>
      <c r="C4897">
        <v>33104</v>
      </c>
      <c r="D4897">
        <v>27198</v>
      </c>
      <c r="E4897" s="2">
        <f t="shared" si="156"/>
        <v>0.82159255679072019</v>
      </c>
      <c r="F4897" s="2">
        <f t="shared" si="157"/>
        <v>-0.19651067981641998</v>
      </c>
      <c r="G4897" s="2"/>
      <c r="H4897" s="22"/>
    </row>
    <row r="4898" spans="1:8" x14ac:dyDescent="0.25">
      <c r="A4898">
        <v>4897</v>
      </c>
      <c r="B4898">
        <v>2019</v>
      </c>
      <c r="C4898">
        <v>32093</v>
      </c>
      <c r="D4898">
        <v>25607</v>
      </c>
      <c r="E4898" s="2">
        <f t="shared" si="156"/>
        <v>0.79789985355061854</v>
      </c>
      <c r="F4898" s="2">
        <f t="shared" si="157"/>
        <v>-0.22577218621144721</v>
      </c>
      <c r="G4898" s="2"/>
      <c r="H4898" s="22"/>
    </row>
    <row r="4899" spans="1:8" x14ac:dyDescent="0.25">
      <c r="A4899">
        <v>4898</v>
      </c>
      <c r="B4899">
        <v>2019</v>
      </c>
      <c r="C4899">
        <v>27544</v>
      </c>
      <c r="D4899">
        <v>22195</v>
      </c>
      <c r="E4899" s="2">
        <f t="shared" si="156"/>
        <v>0.80580162648852749</v>
      </c>
      <c r="F4899" s="2">
        <f t="shared" si="157"/>
        <v>-0.21591768775022402</v>
      </c>
      <c r="G4899" s="2"/>
      <c r="H4899" s="22"/>
    </row>
    <row r="4900" spans="1:8" x14ac:dyDescent="0.25">
      <c r="A4900">
        <v>4899</v>
      </c>
      <c r="B4900">
        <v>2019</v>
      </c>
      <c r="C4900">
        <v>31588</v>
      </c>
      <c r="D4900">
        <v>25204</v>
      </c>
      <c r="E4900" s="2">
        <f t="shared" si="156"/>
        <v>0.79789793592503477</v>
      </c>
      <c r="F4900" s="2">
        <f t="shared" si="157"/>
        <v>-0.22577458955552554</v>
      </c>
      <c r="G4900" s="2"/>
      <c r="H4900" s="22"/>
    </row>
    <row r="4901" spans="1:8" x14ac:dyDescent="0.25">
      <c r="A4901">
        <v>4900</v>
      </c>
      <c r="B4901">
        <v>2019</v>
      </c>
      <c r="C4901">
        <v>31840</v>
      </c>
      <c r="D4901">
        <v>25657</v>
      </c>
      <c r="E4901" s="2">
        <f t="shared" si="156"/>
        <v>0.80581030150753774</v>
      </c>
      <c r="F4901" s="2">
        <f t="shared" si="157"/>
        <v>-0.21590692210762777</v>
      </c>
      <c r="G4901" s="2"/>
      <c r="H4901" s="22"/>
    </row>
    <row r="4902" spans="1:8" x14ac:dyDescent="0.25">
      <c r="A4902">
        <v>4901</v>
      </c>
      <c r="B4902">
        <v>2019</v>
      </c>
      <c r="C4902">
        <v>30829</v>
      </c>
      <c r="D4902">
        <v>24910</v>
      </c>
      <c r="E4902" s="2">
        <f t="shared" si="156"/>
        <v>0.80800544941451236</v>
      </c>
      <c r="F4902" s="2">
        <f t="shared" si="157"/>
        <v>-0.213186476158893</v>
      </c>
      <c r="G4902" s="2"/>
      <c r="H4902" s="22"/>
    </row>
    <row r="4903" spans="1:8" x14ac:dyDescent="0.25">
      <c r="A4903">
        <v>4902</v>
      </c>
      <c r="B4903">
        <v>2019</v>
      </c>
      <c r="C4903">
        <v>32851</v>
      </c>
      <c r="D4903">
        <v>27332</v>
      </c>
      <c r="E4903" s="2">
        <f t="shared" si="156"/>
        <v>0.83199902590484309</v>
      </c>
      <c r="F4903" s="2">
        <f t="shared" si="157"/>
        <v>-0.18392400894906205</v>
      </c>
      <c r="G4903" s="2"/>
      <c r="H4903" s="22"/>
    </row>
    <row r="4904" spans="1:8" x14ac:dyDescent="0.25">
      <c r="A4904">
        <v>4903</v>
      </c>
      <c r="B4904">
        <v>2019</v>
      </c>
      <c r="C4904">
        <v>30324</v>
      </c>
      <c r="D4904">
        <v>25230</v>
      </c>
      <c r="E4904" s="2">
        <f t="shared" si="156"/>
        <v>0.83201424614166997</v>
      </c>
      <c r="F4904" s="2">
        <f t="shared" si="157"/>
        <v>-0.18390571554109111</v>
      </c>
      <c r="G4904" s="2"/>
      <c r="H4904" s="22"/>
    </row>
    <row r="4905" spans="1:8" x14ac:dyDescent="0.25">
      <c r="A4905">
        <v>4904</v>
      </c>
      <c r="B4905">
        <v>2019</v>
      </c>
      <c r="C4905">
        <v>27039</v>
      </c>
      <c r="D4905">
        <v>22280</v>
      </c>
      <c r="E4905" s="2">
        <f t="shared" si="156"/>
        <v>0.82399497022818891</v>
      </c>
      <c r="F4905" s="2">
        <f t="shared" si="157"/>
        <v>-0.19359085318329916</v>
      </c>
      <c r="G4905" s="2"/>
      <c r="H4905" s="22"/>
    </row>
    <row r="4906" spans="1:8" x14ac:dyDescent="0.25">
      <c r="A4906">
        <v>4905</v>
      </c>
      <c r="B4906">
        <v>2019</v>
      </c>
      <c r="C4906">
        <v>29566</v>
      </c>
      <c r="D4906">
        <v>23889</v>
      </c>
      <c r="E4906" s="2">
        <f t="shared" si="156"/>
        <v>0.80798890617601293</v>
      </c>
      <c r="F4906" s="2">
        <f t="shared" si="157"/>
        <v>-0.21320695053548072</v>
      </c>
      <c r="G4906" s="2"/>
      <c r="H4906" s="22"/>
    </row>
    <row r="4907" spans="1:8" x14ac:dyDescent="0.25">
      <c r="A4907">
        <v>4906</v>
      </c>
      <c r="B4907">
        <v>2019</v>
      </c>
      <c r="C4907">
        <v>28555</v>
      </c>
      <c r="D4907">
        <v>23361</v>
      </c>
      <c r="E4907" s="2">
        <f t="shared" si="156"/>
        <v>0.81810541061110142</v>
      </c>
      <c r="F4907" s="2">
        <f t="shared" si="157"/>
        <v>-0.20076408685386746</v>
      </c>
      <c r="G4907" s="2"/>
      <c r="H4907" s="22"/>
    </row>
    <row r="4908" spans="1:8" x14ac:dyDescent="0.25">
      <c r="A4908">
        <v>4907</v>
      </c>
      <c r="B4908">
        <v>2019</v>
      </c>
      <c r="C4908">
        <v>28555</v>
      </c>
      <c r="D4908">
        <v>24055</v>
      </c>
      <c r="E4908" s="2">
        <f t="shared" si="156"/>
        <v>0.84240938539660304</v>
      </c>
      <c r="F4908" s="2">
        <f t="shared" si="157"/>
        <v>-0.17148917696540922</v>
      </c>
      <c r="G4908" s="2"/>
      <c r="H4908" s="22"/>
    </row>
    <row r="4909" spans="1:8" x14ac:dyDescent="0.25">
      <c r="A4909">
        <v>4908</v>
      </c>
      <c r="B4909">
        <v>2019</v>
      </c>
      <c r="C4909">
        <v>31335</v>
      </c>
      <c r="D4909">
        <v>26397</v>
      </c>
      <c r="E4909" s="2">
        <f t="shared" si="156"/>
        <v>0.84241263762565821</v>
      </c>
      <c r="F4909" s="2">
        <f t="shared" si="157"/>
        <v>-0.17148531634510544</v>
      </c>
      <c r="G4909" s="2"/>
      <c r="H4909" s="22"/>
    </row>
    <row r="4910" spans="1:8" x14ac:dyDescent="0.25">
      <c r="A4910">
        <v>4909</v>
      </c>
      <c r="B4910">
        <v>2019</v>
      </c>
      <c r="C4910">
        <v>26534</v>
      </c>
      <c r="D4910">
        <v>21707</v>
      </c>
      <c r="E4910" s="2">
        <f t="shared" si="156"/>
        <v>0.81808246023969244</v>
      </c>
      <c r="F4910" s="2">
        <f t="shared" si="157"/>
        <v>-0.20079214032109988</v>
      </c>
      <c r="G4910" s="2"/>
      <c r="H4910" s="22"/>
    </row>
    <row r="4911" spans="1:8" x14ac:dyDescent="0.25">
      <c r="A4911">
        <v>4910</v>
      </c>
      <c r="B4911">
        <v>2019</v>
      </c>
      <c r="C4911">
        <v>31082</v>
      </c>
      <c r="D4911">
        <v>26183</v>
      </c>
      <c r="E4911" s="2">
        <f t="shared" si="156"/>
        <v>0.84238465993179334</v>
      </c>
      <c r="F4911" s="2">
        <f t="shared" si="157"/>
        <v>-0.17151852828568487</v>
      </c>
      <c r="G4911" s="2"/>
      <c r="H4911" s="22"/>
    </row>
    <row r="4912" spans="1:8" x14ac:dyDescent="0.25">
      <c r="A4912">
        <v>4911</v>
      </c>
      <c r="B4912">
        <v>2019</v>
      </c>
      <c r="C4912">
        <v>33609</v>
      </c>
      <c r="D4912">
        <v>27768</v>
      </c>
      <c r="E4912" s="2">
        <f t="shared" si="156"/>
        <v>0.82620726591091675</v>
      </c>
      <c r="F4912" s="2">
        <f t="shared" si="157"/>
        <v>-0.19090960968521076</v>
      </c>
      <c r="G4912" s="2"/>
      <c r="H4912" s="22"/>
    </row>
    <row r="4913" spans="1:8" x14ac:dyDescent="0.25">
      <c r="A4913">
        <v>4912</v>
      </c>
      <c r="B4913">
        <v>2019</v>
      </c>
      <c r="C4913">
        <v>34115</v>
      </c>
      <c r="D4913">
        <v>28534</v>
      </c>
      <c r="E4913" s="2">
        <f t="shared" si="156"/>
        <v>0.83640627290048364</v>
      </c>
      <c r="F4913" s="2">
        <f t="shared" si="157"/>
        <v>-0.1786408115747643</v>
      </c>
      <c r="G4913" s="2"/>
      <c r="H4913" s="22"/>
    </row>
    <row r="4914" spans="1:8" x14ac:dyDescent="0.25">
      <c r="A4914">
        <v>4913</v>
      </c>
      <c r="B4914">
        <v>2019</v>
      </c>
      <c r="C4914">
        <v>35883</v>
      </c>
      <c r="D4914">
        <v>30013</v>
      </c>
      <c r="E4914" s="2">
        <f t="shared" si="156"/>
        <v>0.83641278599894098</v>
      </c>
      <c r="F4914" s="2">
        <f t="shared" si="157"/>
        <v>-0.17863302460172292</v>
      </c>
      <c r="G4914" s="2"/>
      <c r="H4914" s="22"/>
    </row>
    <row r="4915" spans="1:8" x14ac:dyDescent="0.25">
      <c r="A4915">
        <v>4914</v>
      </c>
      <c r="B4915">
        <v>2019</v>
      </c>
      <c r="C4915">
        <v>28050</v>
      </c>
      <c r="D4915">
        <v>23231</v>
      </c>
      <c r="E4915" s="2">
        <f t="shared" si="156"/>
        <v>0.82819964349376118</v>
      </c>
      <c r="F4915" s="2">
        <f t="shared" si="157"/>
        <v>-0.18850103832987755</v>
      </c>
      <c r="G4915" s="2"/>
      <c r="H4915" s="22"/>
    </row>
    <row r="4916" spans="1:8" x14ac:dyDescent="0.25">
      <c r="A4916">
        <v>4915</v>
      </c>
      <c r="B4916">
        <v>2019</v>
      </c>
      <c r="C4916">
        <v>27544</v>
      </c>
      <c r="D4916">
        <v>23490</v>
      </c>
      <c r="E4916" s="2">
        <f t="shared" si="156"/>
        <v>0.85281731048504217</v>
      </c>
      <c r="F4916" s="2">
        <f t="shared" si="157"/>
        <v>-0.15920992736540115</v>
      </c>
      <c r="G4916" s="2"/>
      <c r="H4916" s="22"/>
    </row>
    <row r="4917" spans="1:8" x14ac:dyDescent="0.25">
      <c r="A4917">
        <v>4916</v>
      </c>
      <c r="B4917">
        <v>2019</v>
      </c>
      <c r="C4917">
        <v>29061</v>
      </c>
      <c r="D4917">
        <v>24545</v>
      </c>
      <c r="E4917" s="2">
        <f t="shared" si="156"/>
        <v>0.84460273218402671</v>
      </c>
      <c r="F4917" s="2">
        <f t="shared" si="157"/>
        <v>-0.16888890160234174</v>
      </c>
      <c r="G4917" s="2"/>
      <c r="H4917" s="22"/>
    </row>
    <row r="4918" spans="1:8" x14ac:dyDescent="0.25">
      <c r="A4918">
        <v>4917</v>
      </c>
      <c r="B4918">
        <v>2019</v>
      </c>
      <c r="C4918">
        <v>33609</v>
      </c>
      <c r="D4918">
        <v>28111</v>
      </c>
      <c r="E4918" s="2">
        <f t="shared" si="156"/>
        <v>0.83641286560147576</v>
      </c>
      <c r="F4918" s="2">
        <f t="shared" si="157"/>
        <v>-0.17863292943037651</v>
      </c>
      <c r="G4918" s="2"/>
      <c r="H4918" s="22"/>
    </row>
    <row r="4919" spans="1:8" x14ac:dyDescent="0.25">
      <c r="A4919">
        <v>4918</v>
      </c>
      <c r="B4919">
        <v>2019</v>
      </c>
      <c r="C4919">
        <v>29061</v>
      </c>
      <c r="D4919">
        <v>24603</v>
      </c>
      <c r="E4919" s="2">
        <f t="shared" si="156"/>
        <v>0.84659853411788999</v>
      </c>
      <c r="F4919" s="2">
        <f t="shared" si="157"/>
        <v>-0.16652868238997365</v>
      </c>
      <c r="G4919" s="2"/>
      <c r="H4919" s="22"/>
    </row>
    <row r="4920" spans="1:8" x14ac:dyDescent="0.25">
      <c r="A4920">
        <v>4919</v>
      </c>
      <c r="B4920">
        <v>2019</v>
      </c>
      <c r="C4920">
        <v>37147</v>
      </c>
      <c r="D4920">
        <v>31757</v>
      </c>
      <c r="E4920" s="2">
        <f t="shared" si="156"/>
        <v>0.85490079952620668</v>
      </c>
      <c r="F4920" s="2">
        <f t="shared" si="157"/>
        <v>-0.15676984072263261</v>
      </c>
      <c r="G4920" s="2"/>
      <c r="H4920" s="22"/>
    </row>
    <row r="4921" spans="1:8" x14ac:dyDescent="0.25">
      <c r="A4921">
        <v>4920</v>
      </c>
      <c r="B4921">
        <v>2019</v>
      </c>
      <c r="C4921">
        <v>28808</v>
      </c>
      <c r="D4921">
        <v>24389</v>
      </c>
      <c r="E4921" s="2">
        <f t="shared" si="156"/>
        <v>0.84660510969175229</v>
      </c>
      <c r="F4921" s="2">
        <f t="shared" si="157"/>
        <v>-0.16652091536928909</v>
      </c>
      <c r="G4921" s="2"/>
      <c r="H4921" s="22"/>
    </row>
    <row r="4922" spans="1:8" x14ac:dyDescent="0.25">
      <c r="A4922">
        <v>4921</v>
      </c>
      <c r="B4922">
        <v>2019</v>
      </c>
      <c r="C4922">
        <v>30577</v>
      </c>
      <c r="D4922">
        <v>26140</v>
      </c>
      <c r="E4922" s="2">
        <f t="shared" si="156"/>
        <v>0.85489093109199721</v>
      </c>
      <c r="F4922" s="2">
        <f t="shared" si="157"/>
        <v>-0.15678138415688003</v>
      </c>
      <c r="G4922" s="2"/>
      <c r="H4922" s="22"/>
    </row>
    <row r="4923" spans="1:8" x14ac:dyDescent="0.25">
      <c r="A4923">
        <v>4922</v>
      </c>
      <c r="B4923">
        <v>2019</v>
      </c>
      <c r="C4923">
        <v>36136</v>
      </c>
      <c r="D4923">
        <v>30293</v>
      </c>
      <c r="E4923" s="2">
        <f t="shared" si="156"/>
        <v>0.83830529112242635</v>
      </c>
      <c r="F4923" s="2">
        <f t="shared" si="157"/>
        <v>-0.1763729356292375</v>
      </c>
      <c r="G4923" s="2"/>
      <c r="H4923" s="22"/>
    </row>
    <row r="4924" spans="1:8" x14ac:dyDescent="0.25">
      <c r="A4924">
        <v>4923</v>
      </c>
      <c r="B4924">
        <v>2019</v>
      </c>
      <c r="C4924">
        <v>37400</v>
      </c>
      <c r="D4924">
        <v>32284</v>
      </c>
      <c r="E4924" s="2">
        <f t="shared" si="156"/>
        <v>0.86320855614973258</v>
      </c>
      <c r="F4924" s="2">
        <f t="shared" si="157"/>
        <v>-0.1470989529583604</v>
      </c>
      <c r="G4924" s="2"/>
      <c r="H4924" s="22"/>
    </row>
    <row r="4925" spans="1:8" x14ac:dyDescent="0.25">
      <c r="A4925">
        <v>4924</v>
      </c>
      <c r="B4925">
        <v>2019</v>
      </c>
      <c r="C4925">
        <v>35125</v>
      </c>
      <c r="D4925">
        <v>30685</v>
      </c>
      <c r="E4925" s="2">
        <f t="shared" si="156"/>
        <v>0.87359430604982202</v>
      </c>
      <c r="F4925" s="2">
        <f t="shared" si="157"/>
        <v>-0.13513919181284956</v>
      </c>
      <c r="G4925" s="2"/>
      <c r="H4925" s="22"/>
    </row>
    <row r="4926" spans="1:8" x14ac:dyDescent="0.25">
      <c r="A4926">
        <v>4925</v>
      </c>
      <c r="B4926">
        <v>2019</v>
      </c>
      <c r="C4926">
        <v>37147</v>
      </c>
      <c r="D4926">
        <v>32140</v>
      </c>
      <c r="E4926" s="2">
        <f t="shared" si="156"/>
        <v>0.86521118798287888</v>
      </c>
      <c r="F4926" s="2">
        <f t="shared" si="157"/>
        <v>-0.14478165389243461</v>
      </c>
      <c r="G4926" s="2"/>
      <c r="H4926" s="22"/>
    </row>
    <row r="4927" spans="1:8" x14ac:dyDescent="0.25">
      <c r="A4927">
        <v>4926</v>
      </c>
      <c r="B4927">
        <v>2019</v>
      </c>
      <c r="C4927">
        <v>34873</v>
      </c>
      <c r="D4927">
        <v>30465</v>
      </c>
      <c r="E4927" s="2">
        <f t="shared" si="156"/>
        <v>0.87359848593467726</v>
      </c>
      <c r="F4927" s="2">
        <f t="shared" si="157"/>
        <v>-0.13513440712638058</v>
      </c>
      <c r="G4927" s="2"/>
      <c r="H4927" s="22"/>
    </row>
    <row r="4928" spans="1:8" x14ac:dyDescent="0.25">
      <c r="A4928">
        <v>4927</v>
      </c>
      <c r="B4928">
        <v>2019</v>
      </c>
      <c r="C4928">
        <v>35125</v>
      </c>
      <c r="D4928">
        <v>30155</v>
      </c>
      <c r="E4928" s="2">
        <f t="shared" si="156"/>
        <v>0.85850533807829177</v>
      </c>
      <c r="F4928" s="2">
        <f t="shared" si="157"/>
        <v>-0.15256238075095979</v>
      </c>
      <c r="G4928" s="2"/>
      <c r="H4928" s="22"/>
    </row>
    <row r="4929" spans="1:8" x14ac:dyDescent="0.25">
      <c r="A4929">
        <v>4928</v>
      </c>
      <c r="B4929">
        <v>2019</v>
      </c>
      <c r="C4929">
        <v>29566</v>
      </c>
      <c r="D4929">
        <v>25885</v>
      </c>
      <c r="E4929" s="2">
        <f t="shared" si="156"/>
        <v>0.87549888385307451</v>
      </c>
      <c r="F4929" s="2">
        <f t="shared" si="157"/>
        <v>-0.13296140212503343</v>
      </c>
      <c r="G4929" s="2"/>
      <c r="H4929" s="22"/>
    </row>
    <row r="4930" spans="1:8" x14ac:dyDescent="0.25">
      <c r="A4930">
        <v>4929</v>
      </c>
      <c r="B4930">
        <v>2019</v>
      </c>
      <c r="C4930">
        <v>26534</v>
      </c>
      <c r="D4930">
        <v>23231</v>
      </c>
      <c r="E4930" s="2">
        <f t="shared" ref="E4930:E4993" si="158">D4930/C4930</f>
        <v>0.87551820306022465</v>
      </c>
      <c r="F4930" s="2">
        <f t="shared" si="157"/>
        <v>-0.13293933585589726</v>
      </c>
      <c r="G4930" s="2"/>
      <c r="H4930" s="22"/>
    </row>
    <row r="4931" spans="1:8" x14ac:dyDescent="0.25">
      <c r="A4931">
        <v>4930</v>
      </c>
      <c r="B4931">
        <v>2019</v>
      </c>
      <c r="C4931">
        <v>36642</v>
      </c>
      <c r="D4931">
        <v>32142</v>
      </c>
      <c r="E4931" s="2">
        <f t="shared" si="158"/>
        <v>0.87719010971016864</v>
      </c>
      <c r="F4931" s="2">
        <f t="shared" ref="F4931:F4994" si="159">LN(E4931)</f>
        <v>-0.13103153734217443</v>
      </c>
      <c r="G4931" s="2"/>
      <c r="H4931" s="22"/>
    </row>
    <row r="4932" spans="1:8" x14ac:dyDescent="0.25">
      <c r="A4932">
        <v>4931</v>
      </c>
      <c r="B4932">
        <v>2019</v>
      </c>
      <c r="C4932">
        <v>34620</v>
      </c>
      <c r="D4932">
        <v>30071</v>
      </c>
      <c r="E4932" s="2">
        <f t="shared" si="158"/>
        <v>0.86860196418255342</v>
      </c>
      <c r="F4932" s="2">
        <f t="shared" si="159"/>
        <v>-0.14087029756397071</v>
      </c>
      <c r="G4932" s="2"/>
      <c r="H4932" s="22"/>
    </row>
    <row r="4933" spans="1:8" x14ac:dyDescent="0.25">
      <c r="A4933">
        <v>4932</v>
      </c>
      <c r="B4933">
        <v>2019</v>
      </c>
      <c r="C4933">
        <v>35883</v>
      </c>
      <c r="D4933">
        <v>31168</v>
      </c>
      <c r="E4933" s="2">
        <f t="shared" si="158"/>
        <v>0.86860073015076777</v>
      </c>
      <c r="F4933" s="2">
        <f t="shared" si="159"/>
        <v>-0.14087171827531275</v>
      </c>
      <c r="G4933" s="2"/>
      <c r="H4933" s="22"/>
    </row>
    <row r="4934" spans="1:8" x14ac:dyDescent="0.25">
      <c r="A4934">
        <v>4933</v>
      </c>
      <c r="B4934">
        <v>2019</v>
      </c>
      <c r="C4934">
        <v>35631</v>
      </c>
      <c r="D4934">
        <v>31562</v>
      </c>
      <c r="E4934" s="2">
        <f t="shared" si="158"/>
        <v>0.88580168954000726</v>
      </c>
      <c r="F4934" s="2">
        <f t="shared" si="159"/>
        <v>-0.12126218013427204</v>
      </c>
      <c r="G4934" s="2"/>
      <c r="H4934" s="22"/>
    </row>
    <row r="4935" spans="1:8" x14ac:dyDescent="0.25">
      <c r="A4935">
        <v>4934</v>
      </c>
      <c r="B4935">
        <v>2019</v>
      </c>
      <c r="C4935">
        <v>33104</v>
      </c>
      <c r="D4935">
        <v>29376</v>
      </c>
      <c r="E4935" s="2">
        <f t="shared" si="158"/>
        <v>0.88738521024649586</v>
      </c>
      <c r="F4935" s="2">
        <f t="shared" si="159"/>
        <v>-0.11947610656510729</v>
      </c>
      <c r="G4935" s="2"/>
      <c r="H4935" s="22"/>
    </row>
    <row r="4936" spans="1:8" x14ac:dyDescent="0.25">
      <c r="A4936">
        <v>4935</v>
      </c>
      <c r="B4936">
        <v>2019</v>
      </c>
      <c r="C4936">
        <v>29819</v>
      </c>
      <c r="D4936">
        <v>26980</v>
      </c>
      <c r="E4936" s="2">
        <f t="shared" si="158"/>
        <v>0.90479224655421042</v>
      </c>
      <c r="F4936" s="2">
        <f t="shared" si="159"/>
        <v>-0.10004992345411044</v>
      </c>
      <c r="G4936" s="2"/>
      <c r="H4936" s="22"/>
    </row>
    <row r="4937" spans="1:8" x14ac:dyDescent="0.25">
      <c r="A4937">
        <v>4936</v>
      </c>
      <c r="B4937">
        <v>2019</v>
      </c>
      <c r="C4937">
        <v>35125</v>
      </c>
      <c r="D4937">
        <v>31781</v>
      </c>
      <c r="E4937" s="2">
        <f t="shared" si="158"/>
        <v>0.90479715302491104</v>
      </c>
      <c r="F4937" s="2">
        <f t="shared" si="159"/>
        <v>-0.10004450070936871</v>
      </c>
      <c r="G4937" s="2"/>
      <c r="H4937" s="22"/>
    </row>
    <row r="4938" spans="1:8" x14ac:dyDescent="0.25">
      <c r="A4938">
        <v>4937</v>
      </c>
      <c r="B4938">
        <v>2019</v>
      </c>
      <c r="C4938">
        <v>28555</v>
      </c>
      <c r="D4938">
        <v>25340</v>
      </c>
      <c r="E4938" s="2">
        <f t="shared" si="158"/>
        <v>0.88741026090001751</v>
      </c>
      <c r="F4938" s="2">
        <f t="shared" si="159"/>
        <v>-0.11944787722383325</v>
      </c>
      <c r="G4938" s="2"/>
      <c r="H4938" s="22"/>
    </row>
    <row r="4939" spans="1:8" x14ac:dyDescent="0.25">
      <c r="A4939">
        <v>4938</v>
      </c>
      <c r="B4939">
        <v>2019</v>
      </c>
      <c r="C4939">
        <v>37652</v>
      </c>
      <c r="D4939">
        <v>33085</v>
      </c>
      <c r="E4939" s="2">
        <f t="shared" si="158"/>
        <v>0.87870498247105067</v>
      </c>
      <c r="F4939" s="2">
        <f t="shared" si="159"/>
        <v>-0.129306066220951</v>
      </c>
      <c r="G4939" s="2"/>
      <c r="H4939" s="22"/>
    </row>
    <row r="4940" spans="1:8" x14ac:dyDescent="0.25">
      <c r="A4940">
        <v>4939</v>
      </c>
      <c r="B4940">
        <v>2019</v>
      </c>
      <c r="C4940">
        <v>33104</v>
      </c>
      <c r="D4940">
        <v>29714</v>
      </c>
      <c r="E4940" s="2">
        <f t="shared" si="158"/>
        <v>0.89759545674238761</v>
      </c>
      <c r="F4940" s="2">
        <f t="shared" si="159"/>
        <v>-0.10803580578802606</v>
      </c>
      <c r="G4940" s="2"/>
      <c r="H4940" s="22"/>
    </row>
    <row r="4941" spans="1:8" x14ac:dyDescent="0.25">
      <c r="A4941">
        <v>4940</v>
      </c>
      <c r="B4941">
        <v>2019</v>
      </c>
      <c r="C4941">
        <v>35378</v>
      </c>
      <c r="D4941">
        <v>31755</v>
      </c>
      <c r="E4941" s="2">
        <f t="shared" si="158"/>
        <v>0.89759172367007745</v>
      </c>
      <c r="F4941" s="2">
        <f t="shared" si="159"/>
        <v>-0.10803996476637762</v>
      </c>
      <c r="G4941" s="2"/>
      <c r="H4941" s="22"/>
    </row>
    <row r="4942" spans="1:8" x14ac:dyDescent="0.25">
      <c r="A4942">
        <v>4941</v>
      </c>
      <c r="B4942">
        <v>2019</v>
      </c>
      <c r="C4942">
        <v>29313</v>
      </c>
      <c r="D4942">
        <v>26053</v>
      </c>
      <c r="E4942" s="2">
        <f t="shared" si="158"/>
        <v>0.88878654521884493</v>
      </c>
      <c r="F4942" s="2">
        <f t="shared" si="159"/>
        <v>-0.11789817891391337</v>
      </c>
      <c r="G4942" s="2"/>
      <c r="H4942" s="22"/>
    </row>
    <row r="4943" spans="1:8" x14ac:dyDescent="0.25">
      <c r="A4943">
        <v>4942</v>
      </c>
      <c r="B4943">
        <v>2019</v>
      </c>
      <c r="C4943">
        <v>31335</v>
      </c>
      <c r="D4943">
        <v>27851</v>
      </c>
      <c r="E4943" s="2">
        <f t="shared" si="158"/>
        <v>0.88881442476464023</v>
      </c>
      <c r="F4943" s="2">
        <f t="shared" si="159"/>
        <v>-0.11786681130524487</v>
      </c>
      <c r="G4943" s="2"/>
      <c r="H4943" s="22"/>
    </row>
    <row r="4944" spans="1:8" x14ac:dyDescent="0.25">
      <c r="A4944">
        <v>4943</v>
      </c>
      <c r="B4944">
        <v>2019</v>
      </c>
      <c r="C4944">
        <v>27292</v>
      </c>
      <c r="D4944">
        <v>24497</v>
      </c>
      <c r="E4944" s="2">
        <f t="shared" si="158"/>
        <v>0.89758903708046311</v>
      </c>
      <c r="F4944" s="2">
        <f t="shared" si="159"/>
        <v>-0.1080429578795761</v>
      </c>
      <c r="G4944" s="2"/>
      <c r="H4944" s="22"/>
    </row>
    <row r="4945" spans="1:8" x14ac:dyDescent="0.25">
      <c r="A4945">
        <v>4944</v>
      </c>
      <c r="B4945">
        <v>2019</v>
      </c>
      <c r="C4945">
        <v>26786</v>
      </c>
      <c r="D4945">
        <v>24555</v>
      </c>
      <c r="E4945" s="2">
        <f t="shared" si="158"/>
        <v>0.91671022175763461</v>
      </c>
      <c r="F4945" s="2">
        <f t="shared" si="159"/>
        <v>-8.6963863473722439E-2</v>
      </c>
      <c r="G4945" s="2"/>
      <c r="H4945" s="22"/>
    </row>
    <row r="4946" spans="1:8" x14ac:dyDescent="0.25">
      <c r="A4946">
        <v>4945</v>
      </c>
      <c r="B4946">
        <v>2019</v>
      </c>
      <c r="C4946">
        <v>36389</v>
      </c>
      <c r="D4946">
        <v>32710</v>
      </c>
      <c r="E4946" s="2">
        <f t="shared" si="158"/>
        <v>0.89889801863200414</v>
      </c>
      <c r="F4946" s="2">
        <f t="shared" si="159"/>
        <v>-0.10658568961924751</v>
      </c>
      <c r="G4946" s="2"/>
      <c r="H4946" s="22"/>
    </row>
    <row r="4947" spans="1:8" x14ac:dyDescent="0.25">
      <c r="A4947">
        <v>4946</v>
      </c>
      <c r="B4947">
        <v>2019</v>
      </c>
      <c r="C4947">
        <v>36136</v>
      </c>
      <c r="D4947">
        <v>32804</v>
      </c>
      <c r="E4947" s="2">
        <f t="shared" si="158"/>
        <v>0.90779278282045606</v>
      </c>
      <c r="F4947" s="2">
        <f t="shared" si="159"/>
        <v>-9.6739139178138256E-2</v>
      </c>
      <c r="G4947" s="2"/>
      <c r="H4947" s="22"/>
    </row>
    <row r="4948" spans="1:8" x14ac:dyDescent="0.25">
      <c r="A4948">
        <v>4947</v>
      </c>
      <c r="B4948">
        <v>2019</v>
      </c>
      <c r="C4948">
        <v>31840</v>
      </c>
      <c r="D4948">
        <v>29471</v>
      </c>
      <c r="E4948" s="2">
        <f t="shared" si="158"/>
        <v>0.92559673366834172</v>
      </c>
      <c r="F4948" s="2">
        <f t="shared" si="159"/>
        <v>-7.7316631989253579E-2</v>
      </c>
      <c r="G4948" s="2"/>
      <c r="H4948" s="22"/>
    </row>
    <row r="4949" spans="1:8" x14ac:dyDescent="0.25">
      <c r="A4949">
        <v>4948</v>
      </c>
      <c r="B4949">
        <v>2019</v>
      </c>
      <c r="C4949">
        <v>35125</v>
      </c>
      <c r="D4949">
        <v>32199</v>
      </c>
      <c r="E4949" s="2">
        <f t="shared" si="158"/>
        <v>0.91669750889679713</v>
      </c>
      <c r="F4949" s="2">
        <f t="shared" si="159"/>
        <v>-8.6977731486412829E-2</v>
      </c>
      <c r="G4949" s="2"/>
      <c r="H4949" s="22"/>
    </row>
    <row r="4950" spans="1:8" x14ac:dyDescent="0.25">
      <c r="A4950">
        <v>4949</v>
      </c>
      <c r="B4950">
        <v>2019</v>
      </c>
      <c r="C4950">
        <v>35631</v>
      </c>
      <c r="D4950">
        <v>32346</v>
      </c>
      <c r="E4950" s="2">
        <f t="shared" si="158"/>
        <v>0.90780500126294517</v>
      </c>
      <c r="F4950" s="2">
        <f t="shared" si="159"/>
        <v>-9.672567976262629E-2</v>
      </c>
      <c r="G4950" s="2"/>
      <c r="H4950" s="22"/>
    </row>
    <row r="4951" spans="1:8" x14ac:dyDescent="0.25">
      <c r="A4951">
        <v>4950</v>
      </c>
      <c r="B4951">
        <v>2019</v>
      </c>
      <c r="C4951">
        <v>27544</v>
      </c>
      <c r="D4951">
        <v>25533</v>
      </c>
      <c r="E4951" s="2">
        <f t="shared" si="158"/>
        <v>0.92698954400232358</v>
      </c>
      <c r="F4951" s="2">
        <f t="shared" si="159"/>
        <v>-7.5812992873288923E-2</v>
      </c>
      <c r="G4951" s="2"/>
      <c r="H4951" s="22"/>
    </row>
    <row r="4952" spans="1:8" x14ac:dyDescent="0.25">
      <c r="A4952">
        <v>4951</v>
      </c>
      <c r="B4952">
        <v>2019</v>
      </c>
      <c r="C4952">
        <v>35631</v>
      </c>
      <c r="D4952">
        <v>33030</v>
      </c>
      <c r="E4952" s="2">
        <f t="shared" si="158"/>
        <v>0.9270017681232634</v>
      </c>
      <c r="F4952" s="2">
        <f t="shared" si="159"/>
        <v>-7.5799806057514713E-2</v>
      </c>
      <c r="G4952" s="2"/>
      <c r="H4952" s="22"/>
    </row>
    <row r="4953" spans="1:8" x14ac:dyDescent="0.25">
      <c r="A4953">
        <v>4952</v>
      </c>
      <c r="B4953">
        <v>2019</v>
      </c>
      <c r="C4953">
        <v>36894</v>
      </c>
      <c r="D4953">
        <v>34533</v>
      </c>
      <c r="E4953" s="2">
        <f t="shared" si="158"/>
        <v>0.93600585461050578</v>
      </c>
      <c r="F4953" s="2">
        <f t="shared" si="159"/>
        <v>-6.6133547598352924E-2</v>
      </c>
      <c r="G4953" s="2"/>
      <c r="H4953" s="22"/>
    </row>
    <row r="4954" spans="1:8" x14ac:dyDescent="0.25">
      <c r="A4954">
        <v>4953</v>
      </c>
      <c r="B4954">
        <v>2019</v>
      </c>
      <c r="C4954">
        <v>34873</v>
      </c>
      <c r="D4954">
        <v>32641</v>
      </c>
      <c r="E4954" s="2">
        <f t="shared" si="158"/>
        <v>0.93599632953861156</v>
      </c>
      <c r="F4954" s="2">
        <f t="shared" si="159"/>
        <v>-6.6143723945341154E-2</v>
      </c>
      <c r="G4954" s="2"/>
      <c r="H4954" s="22"/>
    </row>
    <row r="4955" spans="1:8" x14ac:dyDescent="0.25">
      <c r="A4955">
        <v>4954</v>
      </c>
      <c r="B4955">
        <v>2019</v>
      </c>
      <c r="C4955">
        <v>31588</v>
      </c>
      <c r="D4955">
        <v>29320</v>
      </c>
      <c r="E4955" s="2">
        <f t="shared" si="158"/>
        <v>0.9282005824996834</v>
      </c>
      <c r="F4955" s="2">
        <f t="shared" si="159"/>
        <v>-7.4507424616883824E-2</v>
      </c>
      <c r="G4955" s="2"/>
      <c r="H4955" s="22"/>
    </row>
    <row r="4956" spans="1:8" x14ac:dyDescent="0.25">
      <c r="A4956">
        <v>4955</v>
      </c>
      <c r="B4956">
        <v>2019</v>
      </c>
      <c r="C4956">
        <v>27797</v>
      </c>
      <c r="D4956">
        <v>26307</v>
      </c>
      <c r="E4956" s="2">
        <f t="shared" si="158"/>
        <v>0.94639709321149768</v>
      </c>
      <c r="F4956" s="2">
        <f t="shared" si="159"/>
        <v>-5.5093037739099411E-2</v>
      </c>
      <c r="G4956" s="2"/>
      <c r="H4956" s="22"/>
    </row>
    <row r="4957" spans="1:8" x14ac:dyDescent="0.25">
      <c r="A4957">
        <v>4956</v>
      </c>
      <c r="B4957">
        <v>2019</v>
      </c>
      <c r="C4957">
        <v>31840</v>
      </c>
      <c r="D4957">
        <v>30796</v>
      </c>
      <c r="E4957" s="2">
        <f t="shared" si="158"/>
        <v>0.96721105527638196</v>
      </c>
      <c r="F4957" s="2">
        <f t="shared" si="159"/>
        <v>-3.3338549560379085E-2</v>
      </c>
      <c r="G4957" s="2"/>
      <c r="H4957" s="22"/>
    </row>
    <row r="4958" spans="1:8" x14ac:dyDescent="0.25">
      <c r="A4958">
        <v>4957</v>
      </c>
      <c r="B4958">
        <v>2019</v>
      </c>
      <c r="C4958">
        <v>36389</v>
      </c>
      <c r="D4958">
        <v>35195</v>
      </c>
      <c r="E4958" s="2">
        <f t="shared" si="158"/>
        <v>0.96718788644920173</v>
      </c>
      <c r="F4958" s="2">
        <f t="shared" si="159"/>
        <v>-3.3362504109445031E-2</v>
      </c>
      <c r="G4958" s="2"/>
      <c r="H4958" s="22"/>
    </row>
    <row r="4959" spans="1:8" x14ac:dyDescent="0.25">
      <c r="A4959">
        <v>4958</v>
      </c>
      <c r="B4959">
        <v>2019</v>
      </c>
      <c r="C4959">
        <v>30324</v>
      </c>
      <c r="D4959">
        <v>29047</v>
      </c>
      <c r="E4959" s="2">
        <f t="shared" si="158"/>
        <v>0.95788814140614698</v>
      </c>
      <c r="F4959" s="2">
        <f t="shared" si="159"/>
        <v>-4.3024270452626072E-2</v>
      </c>
      <c r="G4959" s="2"/>
      <c r="H4959" s="22"/>
    </row>
    <row r="4960" spans="1:8" x14ac:dyDescent="0.25">
      <c r="A4960">
        <v>4959</v>
      </c>
      <c r="B4960">
        <v>2019</v>
      </c>
      <c r="C4960">
        <v>29566</v>
      </c>
      <c r="D4960">
        <v>28321</v>
      </c>
      <c r="E4960" s="2">
        <f t="shared" si="158"/>
        <v>0.95789082053710339</v>
      </c>
      <c r="F4960" s="2">
        <f t="shared" si="159"/>
        <v>-4.3021473542325203E-2</v>
      </c>
      <c r="G4960" s="2"/>
      <c r="H4960" s="22"/>
    </row>
    <row r="4961" spans="1:8" x14ac:dyDescent="0.25">
      <c r="A4961">
        <v>4960</v>
      </c>
      <c r="B4961">
        <v>2019</v>
      </c>
      <c r="C4961">
        <v>32346</v>
      </c>
      <c r="D4961">
        <v>31621</v>
      </c>
      <c r="E4961" s="2">
        <f t="shared" si="158"/>
        <v>0.97758610029060777</v>
      </c>
      <c r="F4961" s="2">
        <f t="shared" si="159"/>
        <v>-2.2668908862890837E-2</v>
      </c>
      <c r="G4961" s="2"/>
      <c r="H4961" s="22"/>
    </row>
    <row r="4962" spans="1:8" x14ac:dyDescent="0.25">
      <c r="A4962">
        <v>4961</v>
      </c>
      <c r="B4962">
        <v>2019</v>
      </c>
      <c r="C4962">
        <v>30829</v>
      </c>
      <c r="D4962">
        <v>29269</v>
      </c>
      <c r="E4962" s="2">
        <f t="shared" si="158"/>
        <v>0.94939829381426577</v>
      </c>
      <c r="F4962" s="2">
        <f t="shared" si="159"/>
        <v>-5.1926869986540773E-2</v>
      </c>
      <c r="G4962" s="2"/>
      <c r="H4962" s="22"/>
    </row>
    <row r="4963" spans="1:8" x14ac:dyDescent="0.25">
      <c r="A4963">
        <v>4962</v>
      </c>
      <c r="B4963">
        <v>2019</v>
      </c>
      <c r="C4963">
        <v>27544</v>
      </c>
      <c r="D4963">
        <v>26409</v>
      </c>
      <c r="E4963" s="2">
        <f t="shared" si="158"/>
        <v>0.95879320360151032</v>
      </c>
      <c r="F4963" s="2">
        <f t="shared" si="159"/>
        <v>-4.2079864889343857E-2</v>
      </c>
      <c r="G4963" s="2"/>
      <c r="H4963" s="22"/>
    </row>
    <row r="4964" spans="1:8" x14ac:dyDescent="0.25">
      <c r="A4964">
        <v>4963</v>
      </c>
      <c r="B4964">
        <v>2019</v>
      </c>
      <c r="C4964">
        <v>32346</v>
      </c>
      <c r="D4964">
        <v>31013</v>
      </c>
      <c r="E4964" s="2">
        <f t="shared" si="158"/>
        <v>0.95878934025845541</v>
      </c>
      <c r="F4964" s="2">
        <f t="shared" si="159"/>
        <v>-4.2083894278396532E-2</v>
      </c>
      <c r="G4964" s="2"/>
      <c r="H4964" s="22"/>
    </row>
    <row r="4965" spans="1:8" x14ac:dyDescent="0.25">
      <c r="A4965">
        <v>4964</v>
      </c>
      <c r="B4965">
        <v>2019</v>
      </c>
      <c r="C4965">
        <v>29566</v>
      </c>
      <c r="D4965">
        <v>28070</v>
      </c>
      <c r="E4965" s="2">
        <f t="shared" si="158"/>
        <v>0.94940133937631066</v>
      </c>
      <c r="F4965" s="2">
        <f t="shared" si="159"/>
        <v>-5.1923662105106988E-2</v>
      </c>
      <c r="G4965" s="2"/>
      <c r="H4965" s="22"/>
    </row>
    <row r="4966" spans="1:8" x14ac:dyDescent="0.25">
      <c r="A4966">
        <v>4965</v>
      </c>
      <c r="B4966">
        <v>2019</v>
      </c>
      <c r="C4966">
        <v>37652</v>
      </c>
      <c r="D4966">
        <v>37200</v>
      </c>
      <c r="E4966" s="2">
        <f t="shared" si="158"/>
        <v>0.98799532561351322</v>
      </c>
      <c r="F4966" s="2">
        <f t="shared" si="159"/>
        <v>-1.2077312405872932E-2</v>
      </c>
      <c r="G4966" s="2"/>
      <c r="H4966" s="22"/>
    </row>
    <row r="4967" spans="1:8" x14ac:dyDescent="0.25">
      <c r="A4967">
        <v>4966</v>
      </c>
      <c r="B4967">
        <v>2019</v>
      </c>
      <c r="C4967">
        <v>35378</v>
      </c>
      <c r="D4967">
        <v>34617</v>
      </c>
      <c r="E4967" s="2">
        <f t="shared" si="158"/>
        <v>0.97848945672451804</v>
      </c>
      <c r="F4967" s="2">
        <f t="shared" si="159"/>
        <v>-2.1745267140675456E-2</v>
      </c>
      <c r="G4967" s="2"/>
      <c r="H4967" s="22"/>
    </row>
    <row r="4968" spans="1:8" x14ac:dyDescent="0.25">
      <c r="A4968">
        <v>4967</v>
      </c>
      <c r="B4968">
        <v>2019</v>
      </c>
      <c r="C4968">
        <v>28555</v>
      </c>
      <c r="D4968">
        <v>27670</v>
      </c>
      <c r="E4968" s="2">
        <f t="shared" si="158"/>
        <v>0.96900717912799861</v>
      </c>
      <c r="F4968" s="2">
        <f t="shared" si="159"/>
        <v>-3.1483258317991696E-2</v>
      </c>
      <c r="G4968" s="2"/>
      <c r="H4968" s="22"/>
    </row>
    <row r="4969" spans="1:8" x14ac:dyDescent="0.25">
      <c r="A4969">
        <v>4968</v>
      </c>
      <c r="B4969">
        <v>2019</v>
      </c>
      <c r="C4969">
        <v>31335</v>
      </c>
      <c r="D4969">
        <v>30959</v>
      </c>
      <c r="E4969" s="2">
        <f t="shared" si="158"/>
        <v>0.98800063826392215</v>
      </c>
      <c r="F4969" s="2">
        <f t="shared" si="159"/>
        <v>-1.2071935218362371E-2</v>
      </c>
      <c r="G4969" s="2"/>
      <c r="H4969" s="22"/>
    </row>
    <row r="4970" spans="1:8" x14ac:dyDescent="0.25">
      <c r="A4970">
        <v>4969</v>
      </c>
      <c r="B4970">
        <v>2019</v>
      </c>
      <c r="C4970">
        <v>35125</v>
      </c>
      <c r="D4970">
        <v>34412</v>
      </c>
      <c r="E4970" s="2">
        <f t="shared" si="158"/>
        <v>0.97970106761565834</v>
      </c>
      <c r="F4970" s="2">
        <f t="shared" si="159"/>
        <v>-2.0507786894808169E-2</v>
      </c>
      <c r="G4970" s="2"/>
      <c r="H4970" s="22"/>
    </row>
    <row r="4971" spans="1:8" x14ac:dyDescent="0.25">
      <c r="A4971">
        <v>4970</v>
      </c>
      <c r="B4971">
        <v>2019</v>
      </c>
      <c r="C4971">
        <v>34115</v>
      </c>
      <c r="D4971">
        <v>34084</v>
      </c>
      <c r="E4971" s="2">
        <f t="shared" si="158"/>
        <v>0.99909130880844199</v>
      </c>
      <c r="F4971" s="2">
        <f t="shared" si="159"/>
        <v>-9.0910430167746067E-4</v>
      </c>
      <c r="G4971" s="2"/>
      <c r="H4971" s="22"/>
    </row>
    <row r="4972" spans="1:8" x14ac:dyDescent="0.25">
      <c r="A4972">
        <v>4971</v>
      </c>
      <c r="B4972">
        <v>2019</v>
      </c>
      <c r="C4972">
        <v>37147</v>
      </c>
      <c r="D4972">
        <v>36768</v>
      </c>
      <c r="E4972" s="2">
        <f t="shared" si="158"/>
        <v>0.98979729184052545</v>
      </c>
      <c r="F4972" s="2">
        <f t="shared" si="159"/>
        <v>-1.0255112535456043E-2</v>
      </c>
      <c r="G4972" s="2"/>
      <c r="H4972" s="22"/>
    </row>
    <row r="4973" spans="1:8" x14ac:dyDescent="0.25">
      <c r="A4973">
        <v>4972</v>
      </c>
      <c r="B4973">
        <v>2019</v>
      </c>
      <c r="C4973">
        <v>36894</v>
      </c>
      <c r="D4973">
        <v>36890</v>
      </c>
      <c r="E4973" s="2">
        <f t="shared" si="158"/>
        <v>0.99989158128693012</v>
      </c>
      <c r="F4973" s="2">
        <f t="shared" si="159"/>
        <v>-1.0842459080339318E-4</v>
      </c>
      <c r="G4973" s="2"/>
      <c r="H4973" s="22"/>
    </row>
    <row r="4974" spans="1:8" x14ac:dyDescent="0.25">
      <c r="A4974">
        <v>4973</v>
      </c>
      <c r="B4974">
        <v>2019</v>
      </c>
      <c r="C4974">
        <v>37652</v>
      </c>
      <c r="D4974">
        <v>38766</v>
      </c>
      <c r="E4974" s="2">
        <f t="shared" si="158"/>
        <v>1.0295867417401465</v>
      </c>
      <c r="F4974" s="2">
        <f t="shared" si="159"/>
        <v>2.9157500119109538E-2</v>
      </c>
      <c r="G4974" s="2"/>
      <c r="H4974" s="22"/>
    </row>
    <row r="4975" spans="1:8" x14ac:dyDescent="0.25">
      <c r="A4975">
        <v>4974</v>
      </c>
      <c r="B4975">
        <v>2019</v>
      </c>
      <c r="C4975">
        <v>34620</v>
      </c>
      <c r="D4975">
        <v>35645</v>
      </c>
      <c r="E4975" s="2">
        <f t="shared" si="158"/>
        <v>1.0296071634893125</v>
      </c>
      <c r="F4975" s="2">
        <f t="shared" si="159"/>
        <v>2.9177334821528528E-2</v>
      </c>
      <c r="G4975" s="2"/>
      <c r="H4975" s="22"/>
    </row>
    <row r="4976" spans="1:8" x14ac:dyDescent="0.25">
      <c r="A4976">
        <v>4975</v>
      </c>
      <c r="B4976">
        <v>2019</v>
      </c>
      <c r="C4976">
        <v>30577</v>
      </c>
      <c r="D4976">
        <v>31494</v>
      </c>
      <c r="E4976" s="2">
        <f t="shared" si="158"/>
        <v>1.0299898616607255</v>
      </c>
      <c r="F4976" s="2">
        <f t="shared" si="159"/>
        <v>2.9548959145261951E-2</v>
      </c>
      <c r="G4976" s="2"/>
      <c r="H4976" s="22"/>
    </row>
    <row r="4977" spans="1:8" x14ac:dyDescent="0.25">
      <c r="A4977">
        <v>4976</v>
      </c>
      <c r="B4977">
        <v>2019</v>
      </c>
      <c r="C4977">
        <v>34873</v>
      </c>
      <c r="D4977">
        <v>36268</v>
      </c>
      <c r="E4977" s="2">
        <f t="shared" si="158"/>
        <v>1.0400022940383677</v>
      </c>
      <c r="F4977" s="2">
        <f t="shared" si="159"/>
        <v>3.9222918956971345E-2</v>
      </c>
      <c r="G4977" s="2"/>
      <c r="H4977" s="22"/>
    </row>
    <row r="4978" spans="1:8" x14ac:dyDescent="0.25">
      <c r="A4978">
        <v>4977</v>
      </c>
      <c r="B4978">
        <v>2019</v>
      </c>
      <c r="C4978">
        <v>29313</v>
      </c>
      <c r="D4978">
        <v>30198</v>
      </c>
      <c r="E4978" s="2">
        <f t="shared" si="158"/>
        <v>1.0301913826629823</v>
      </c>
      <c r="F4978" s="2">
        <f t="shared" si="159"/>
        <v>2.9744593391962094E-2</v>
      </c>
      <c r="G4978" s="2"/>
      <c r="H4978" s="22"/>
    </row>
    <row r="4979" spans="1:8" x14ac:dyDescent="0.25">
      <c r="A4979">
        <v>4978</v>
      </c>
      <c r="B4979">
        <v>2019</v>
      </c>
      <c r="C4979">
        <v>37147</v>
      </c>
      <c r="D4979">
        <v>37894</v>
      </c>
      <c r="E4979" s="2">
        <f t="shared" si="158"/>
        <v>1.0201092955016555</v>
      </c>
      <c r="F4979" s="2">
        <f t="shared" si="159"/>
        <v>1.9909774008369178E-2</v>
      </c>
      <c r="G4979" s="2"/>
      <c r="H4979" s="22"/>
    </row>
    <row r="4980" spans="1:8" x14ac:dyDescent="0.25">
      <c r="A4980">
        <v>4979</v>
      </c>
      <c r="B4980">
        <v>2019</v>
      </c>
      <c r="C4980">
        <v>34620</v>
      </c>
      <c r="D4980">
        <v>35666</v>
      </c>
      <c r="E4980" s="2">
        <f t="shared" si="158"/>
        <v>1.030213749277874</v>
      </c>
      <c r="F4980" s="2">
        <f t="shared" si="159"/>
        <v>2.9766304282258273E-2</v>
      </c>
      <c r="G4980" s="2"/>
      <c r="H4980" s="22"/>
    </row>
    <row r="4981" spans="1:8" x14ac:dyDescent="0.25">
      <c r="A4981">
        <v>4980</v>
      </c>
      <c r="B4981">
        <v>2019</v>
      </c>
      <c r="C4981">
        <v>30577</v>
      </c>
      <c r="D4981">
        <v>31500</v>
      </c>
      <c r="E4981" s="2">
        <f t="shared" si="158"/>
        <v>1.0301860875821696</v>
      </c>
      <c r="F4981" s="2">
        <f t="shared" si="159"/>
        <v>2.973945347863147E-2</v>
      </c>
      <c r="G4981" s="2"/>
      <c r="H4981" s="22"/>
    </row>
    <row r="4982" spans="1:8" x14ac:dyDescent="0.25">
      <c r="A4982">
        <v>4981</v>
      </c>
      <c r="B4982">
        <v>2019</v>
      </c>
      <c r="C4982">
        <v>30829</v>
      </c>
      <c r="D4982">
        <v>33024</v>
      </c>
      <c r="E4982" s="2">
        <f t="shared" si="158"/>
        <v>1.0711991955626197</v>
      </c>
      <c r="F4982" s="2">
        <f t="shared" si="159"/>
        <v>6.8778764426115482E-2</v>
      </c>
      <c r="G4982" s="2"/>
      <c r="H4982" s="22"/>
    </row>
    <row r="4983" spans="1:8" x14ac:dyDescent="0.25">
      <c r="A4983">
        <v>4982</v>
      </c>
      <c r="B4983">
        <v>2019</v>
      </c>
      <c r="C4983">
        <v>31840</v>
      </c>
      <c r="D4983">
        <v>33776</v>
      </c>
      <c r="E4983" s="2">
        <f t="shared" si="158"/>
        <v>1.0608040201005025</v>
      </c>
      <c r="F4983" s="2">
        <f t="shared" si="159"/>
        <v>5.9027130129782474E-2</v>
      </c>
      <c r="G4983" s="2"/>
      <c r="H4983" s="22"/>
    </row>
    <row r="4984" spans="1:8" x14ac:dyDescent="0.25">
      <c r="A4984">
        <v>4983</v>
      </c>
      <c r="B4984">
        <v>2019</v>
      </c>
      <c r="C4984">
        <v>31082</v>
      </c>
      <c r="D4984">
        <v>33590</v>
      </c>
      <c r="E4984" s="2">
        <f t="shared" si="158"/>
        <v>1.0806897883019111</v>
      </c>
      <c r="F4984" s="2">
        <f t="shared" si="159"/>
        <v>7.7599530130781205E-2</v>
      </c>
      <c r="G4984" s="2"/>
      <c r="H4984" s="22"/>
    </row>
    <row r="4985" spans="1:8" x14ac:dyDescent="0.25">
      <c r="A4985">
        <v>4984</v>
      </c>
      <c r="B4985">
        <v>2019</v>
      </c>
      <c r="C4985">
        <v>27544</v>
      </c>
      <c r="D4985">
        <v>30640</v>
      </c>
      <c r="E4985" s="2">
        <f t="shared" si="158"/>
        <v>1.1124019750217833</v>
      </c>
      <c r="F4985" s="2">
        <f t="shared" si="159"/>
        <v>0.10652161883616787</v>
      </c>
      <c r="G4985" s="2"/>
      <c r="H4985" s="22"/>
    </row>
    <row r="4986" spans="1:8" x14ac:dyDescent="0.25">
      <c r="A4986">
        <v>4985</v>
      </c>
      <c r="B4986">
        <v>2019</v>
      </c>
      <c r="C4986">
        <v>37905</v>
      </c>
      <c r="D4986">
        <v>41730</v>
      </c>
      <c r="E4986" s="2">
        <f t="shared" si="158"/>
        <v>1.1009101701622477</v>
      </c>
      <c r="F4986" s="2">
        <f t="shared" si="159"/>
        <v>9.6137265095193949E-2</v>
      </c>
      <c r="G4986" s="2"/>
      <c r="H4986" s="22"/>
    </row>
    <row r="4987" spans="1:8" x14ac:dyDescent="0.25">
      <c r="A4987">
        <v>4986</v>
      </c>
      <c r="B4987">
        <v>2019</v>
      </c>
      <c r="C4987">
        <v>34115</v>
      </c>
      <c r="D4987">
        <v>37902</v>
      </c>
      <c r="E4987" s="2">
        <f t="shared" si="158"/>
        <v>1.1110068884654845</v>
      </c>
      <c r="F4987" s="2">
        <f t="shared" si="159"/>
        <v>0.10526671087723144</v>
      </c>
      <c r="G4987" s="2"/>
      <c r="H4987" s="22"/>
    </row>
    <row r="4988" spans="1:8" x14ac:dyDescent="0.25">
      <c r="A4988">
        <v>4987</v>
      </c>
      <c r="B4988">
        <v>2019</v>
      </c>
      <c r="C4988">
        <v>34620</v>
      </c>
      <c r="D4988">
        <v>39224</v>
      </c>
      <c r="E4988" s="2">
        <f t="shared" si="158"/>
        <v>1.1329867128827267</v>
      </c>
      <c r="F4988" s="2">
        <f t="shared" si="159"/>
        <v>0.12485725460086887</v>
      </c>
      <c r="G4988" s="2"/>
      <c r="H4988" s="22"/>
    </row>
    <row r="4989" spans="1:8" x14ac:dyDescent="0.25">
      <c r="A4989">
        <v>4988</v>
      </c>
      <c r="B4989">
        <v>2019</v>
      </c>
      <c r="C4989">
        <v>31588</v>
      </c>
      <c r="D4989">
        <v>36370</v>
      </c>
      <c r="E4989" s="2">
        <f t="shared" si="158"/>
        <v>1.1513866025072812</v>
      </c>
      <c r="F4989" s="2">
        <f t="shared" si="159"/>
        <v>0.14096695736356307</v>
      </c>
      <c r="G4989" s="2"/>
      <c r="H4989" s="22"/>
    </row>
    <row r="4990" spans="1:8" x14ac:dyDescent="0.25">
      <c r="A4990">
        <v>4989</v>
      </c>
      <c r="B4990">
        <v>2019</v>
      </c>
      <c r="C4990">
        <v>37147</v>
      </c>
      <c r="D4990">
        <v>44041</v>
      </c>
      <c r="E4990" s="2">
        <f t="shared" si="158"/>
        <v>1.1855869922200986</v>
      </c>
      <c r="F4990" s="2">
        <f t="shared" si="159"/>
        <v>0.17023800402522249</v>
      </c>
      <c r="G4990" s="2"/>
      <c r="H4990" s="22"/>
    </row>
    <row r="4991" spans="1:8" x14ac:dyDescent="0.25">
      <c r="A4991">
        <v>4990</v>
      </c>
      <c r="B4991">
        <v>2019</v>
      </c>
      <c r="C4991">
        <v>36894</v>
      </c>
      <c r="D4991">
        <v>42852</v>
      </c>
      <c r="E4991" s="2">
        <f t="shared" si="158"/>
        <v>1.1614896731175801</v>
      </c>
      <c r="F4991" s="2">
        <f t="shared" si="159"/>
        <v>0.14970338220092408</v>
      </c>
      <c r="G4991" s="2"/>
      <c r="H4991" s="22"/>
    </row>
    <row r="4992" spans="1:8" x14ac:dyDescent="0.25">
      <c r="A4992">
        <v>4991</v>
      </c>
      <c r="B4992">
        <v>2019</v>
      </c>
      <c r="C4992">
        <v>26786</v>
      </c>
      <c r="D4992">
        <v>32465</v>
      </c>
      <c r="E4992" s="2">
        <f t="shared" si="158"/>
        <v>1.2120137385201224</v>
      </c>
      <c r="F4992" s="2">
        <f t="shared" si="159"/>
        <v>0.19228322299551964</v>
      </c>
      <c r="G4992" s="2"/>
      <c r="H4992" s="22"/>
    </row>
    <row r="4993" spans="1:8" x14ac:dyDescent="0.25">
      <c r="A4993">
        <v>4992</v>
      </c>
      <c r="B4993">
        <v>2019</v>
      </c>
      <c r="C4993">
        <v>37652</v>
      </c>
      <c r="D4993">
        <v>47536</v>
      </c>
      <c r="E4993" s="2">
        <f t="shared" si="158"/>
        <v>1.2625092956549453</v>
      </c>
      <c r="F4993" s="2">
        <f t="shared" si="159"/>
        <v>0.23310124503527804</v>
      </c>
      <c r="G4993" s="2"/>
      <c r="H4993" s="22"/>
    </row>
    <row r="4994" spans="1:8" x14ac:dyDescent="0.25">
      <c r="A4994">
        <v>4993</v>
      </c>
      <c r="B4994">
        <v>2019</v>
      </c>
      <c r="C4994">
        <v>29313</v>
      </c>
      <c r="D4994">
        <v>38717</v>
      </c>
      <c r="E4994" s="2">
        <f t="shared" ref="E4994:E4996" si="160">D4994/C4994</f>
        <v>1.3208132910312831</v>
      </c>
      <c r="F4994" s="2">
        <f t="shared" si="159"/>
        <v>0.2782476764375385</v>
      </c>
      <c r="G4994" s="2"/>
      <c r="H4994" s="22"/>
    </row>
    <row r="4995" spans="1:8" x14ac:dyDescent="0.25">
      <c r="A4995">
        <v>4994</v>
      </c>
      <c r="B4995">
        <v>2019</v>
      </c>
      <c r="C4995">
        <v>33356</v>
      </c>
      <c r="D4995">
        <v>43796</v>
      </c>
      <c r="E4995" s="2">
        <f t="shared" si="160"/>
        <v>1.3129871687252668</v>
      </c>
      <c r="F4995" s="2">
        <f t="shared" ref="F4995:F4996" si="161">LN(E4995)</f>
        <v>0.27230482278643953</v>
      </c>
      <c r="G4995" s="2"/>
      <c r="H4995" s="22"/>
    </row>
    <row r="4996" spans="1:8" x14ac:dyDescent="0.25">
      <c r="A4996">
        <v>4995</v>
      </c>
      <c r="B4996">
        <v>2019</v>
      </c>
      <c r="C4996">
        <v>29566</v>
      </c>
      <c r="D4996">
        <v>40612</v>
      </c>
      <c r="E4996" s="2">
        <f t="shared" si="160"/>
        <v>1.3736048163430967</v>
      </c>
      <c r="F4996" s="2">
        <f t="shared" si="161"/>
        <v>0.31743853696007807</v>
      </c>
      <c r="G4996" s="2"/>
      <c r="H4996" s="22"/>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34"/>
  <sheetViews>
    <sheetView workbookViewId="0">
      <selection activeCell="F34" sqref="F34"/>
    </sheetView>
  </sheetViews>
  <sheetFormatPr defaultRowHeight="15" x14ac:dyDescent="0.25"/>
  <cols>
    <col min="1" max="1" width="28" customWidth="1"/>
    <col min="2" max="9" width="7.28515625" bestFit="1" customWidth="1"/>
    <col min="10" max="10" width="7.7109375" customWidth="1"/>
    <col min="11" max="18" width="7.28515625" bestFit="1" customWidth="1"/>
    <col min="19" max="31" width="7.28515625" customWidth="1"/>
    <col min="32" max="32" width="6.7109375" style="35" bestFit="1" customWidth="1"/>
  </cols>
  <sheetData>
    <row r="1" spans="1:32" x14ac:dyDescent="0.25">
      <c r="A1" s="7" t="s">
        <v>11</v>
      </c>
      <c r="J1" s="19" t="s">
        <v>21</v>
      </c>
    </row>
    <row r="2" spans="1:32" x14ac:dyDescent="0.25">
      <c r="A2" s="7" t="s">
        <v>52</v>
      </c>
    </row>
    <row r="3" spans="1:32" x14ac:dyDescent="0.25">
      <c r="A3" s="7"/>
    </row>
    <row r="4" spans="1:32" x14ac:dyDescent="0.25">
      <c r="A4" s="47" t="s">
        <v>60</v>
      </c>
      <c r="B4" s="9"/>
      <c r="C4" s="9"/>
      <c r="E4" s="2"/>
    </row>
    <row r="5" spans="1:32" x14ac:dyDescent="0.25">
      <c r="A5" s="9" t="s">
        <v>12</v>
      </c>
      <c r="B5" s="9"/>
      <c r="C5" s="11">
        <v>1</v>
      </c>
      <c r="E5" s="2"/>
    </row>
    <row r="6" spans="1:32" x14ac:dyDescent="0.25">
      <c r="A6" s="9" t="s">
        <v>13</v>
      </c>
      <c r="B6" s="9"/>
      <c r="C6" s="11">
        <v>1.2</v>
      </c>
      <c r="E6" s="2"/>
      <c r="J6" s="5"/>
    </row>
    <row r="7" spans="1:32" x14ac:dyDescent="0.25">
      <c r="A7" s="9" t="s">
        <v>35</v>
      </c>
      <c r="B7" s="9"/>
      <c r="C7" s="11">
        <f>C6-C5</f>
        <v>0.19999999999999996</v>
      </c>
      <c r="E7" s="2"/>
      <c r="J7" s="5"/>
    </row>
    <row r="8" spans="1:32" x14ac:dyDescent="0.25">
      <c r="A8" s="9" t="s">
        <v>36</v>
      </c>
      <c r="B8" s="9"/>
      <c r="C8" s="38">
        <f>'Data-RI-Care'!C11-'Data-RI-Care'!C7</f>
        <v>0.28969999999999996</v>
      </c>
      <c r="E8" s="31"/>
      <c r="J8" s="5"/>
    </row>
    <row r="9" spans="1:32" x14ac:dyDescent="0.25">
      <c r="A9" s="9" t="s">
        <v>37</v>
      </c>
      <c r="B9" s="9"/>
      <c r="C9" s="39">
        <f>MIN(C7,C8)</f>
        <v>0.19999999999999996</v>
      </c>
      <c r="D9" t="s">
        <v>34</v>
      </c>
    </row>
    <row r="10" spans="1:32" x14ac:dyDescent="0.25">
      <c r="C10" s="10"/>
    </row>
    <row r="11" spans="1:32" x14ac:dyDescent="0.25">
      <c r="A11" s="9" t="s">
        <v>14</v>
      </c>
      <c r="B11" s="11">
        <v>0.6</v>
      </c>
      <c r="C11" s="11">
        <v>0.7</v>
      </c>
      <c r="D11" s="11">
        <v>0.8</v>
      </c>
      <c r="E11" s="11">
        <v>0.9</v>
      </c>
      <c r="F11" s="11">
        <v>1</v>
      </c>
      <c r="G11" s="11">
        <v>1.05</v>
      </c>
      <c r="H11" s="11">
        <v>1.1000000000000001</v>
      </c>
      <c r="I11" s="11">
        <v>1.1499999999999999</v>
      </c>
      <c r="J11" s="11">
        <v>1.2</v>
      </c>
      <c r="K11" s="11">
        <v>1.25</v>
      </c>
      <c r="L11" s="11">
        <v>1.3</v>
      </c>
      <c r="M11" s="11">
        <v>1.35</v>
      </c>
      <c r="N11" s="11">
        <v>1.4</v>
      </c>
      <c r="O11" s="11">
        <v>1.45</v>
      </c>
      <c r="P11" s="11">
        <v>1.5</v>
      </c>
      <c r="Q11" s="11">
        <v>1.55</v>
      </c>
      <c r="R11" s="11">
        <v>1.6</v>
      </c>
      <c r="S11" s="11">
        <v>1.65</v>
      </c>
      <c r="T11" s="11">
        <v>1.7</v>
      </c>
      <c r="U11" s="11">
        <v>1.75</v>
      </c>
      <c r="V11" s="11">
        <v>1.8</v>
      </c>
      <c r="W11" s="11">
        <v>1.85</v>
      </c>
      <c r="X11" s="11">
        <v>1.9</v>
      </c>
      <c r="Y11" s="11">
        <v>1.95</v>
      </c>
      <c r="Z11" s="11">
        <v>2</v>
      </c>
      <c r="AA11" s="11">
        <v>2.0499999999999998</v>
      </c>
      <c r="AB11" s="11">
        <v>2.1</v>
      </c>
      <c r="AC11" s="11">
        <v>2.15</v>
      </c>
      <c r="AD11" s="11">
        <v>2.2000000000000002</v>
      </c>
      <c r="AE11" s="11">
        <v>2.25</v>
      </c>
      <c r="AF11" s="35" t="s">
        <v>15</v>
      </c>
    </row>
    <row r="12" spans="1:32" x14ac:dyDescent="0.25">
      <c r="A12" s="9" t="s">
        <v>10</v>
      </c>
      <c r="B12" s="12">
        <f>VLOOKUP(B$11,'Data-RI-Care'!$A$3:$B$32,2,FALSE)</f>
        <v>4.1299999999999996E-2</v>
      </c>
      <c r="C12" s="12">
        <f>VLOOKUP(C$11,'Data-RI-Care'!$A$3:$B$32,2,FALSE)</f>
        <v>5.0999999999999997E-2</v>
      </c>
      <c r="D12" s="12">
        <f>VLOOKUP(D$11,'Data-RI-Care'!$A$3:$B$32,2,FALSE)</f>
        <v>0.13980000000000001</v>
      </c>
      <c r="E12" s="12">
        <f>VLOOKUP(E$11,'Data-RI-Care'!$A$3:$B$32,2,FALSE)</f>
        <v>0.14000000000000001</v>
      </c>
      <c r="F12" s="12">
        <f>VLOOKUP(F$11,'Data-RI-Care'!$A$3:$B$32,2,FALSE)</f>
        <v>0.13220000000000001</v>
      </c>
      <c r="G12" s="12">
        <f>VLOOKUP(G$11,'Data-RI-Care'!$A$3:$B$32,2,FALSE)</f>
        <v>7.5399999999999995E-2</v>
      </c>
      <c r="H12" s="12">
        <f>VLOOKUP(H$11,'Data-RI-Care'!$A$3:$B$32,2,FALSE)</f>
        <v>8.0799999999999997E-2</v>
      </c>
      <c r="I12" s="12">
        <f>VLOOKUP(I$11,'Data-RI-Care'!$A$3:$B$32,2,FALSE)</f>
        <v>8.0799999999999997E-2</v>
      </c>
      <c r="J12" s="12">
        <f>VLOOKUP(J$11,'Data-RI-Care'!$A$3:$B$32,2,FALSE)</f>
        <v>5.2699999999999997E-2</v>
      </c>
      <c r="K12" s="12">
        <f>VLOOKUP(K$11,'Data-RI-Care'!$A$3:$B$32,2,FALSE)</f>
        <v>5.1799999999999999E-2</v>
      </c>
      <c r="L12" s="12">
        <f>VLOOKUP(L$11,'Data-RI-Care'!$A$3:$B$32,2,FALSE)</f>
        <v>5.0999999999999997E-2</v>
      </c>
      <c r="M12" s="12">
        <f>VLOOKUP(M$11,'Data-RI-Care'!$A$3:$B$32,2,FALSE)</f>
        <v>3.0800000000000001E-2</v>
      </c>
      <c r="N12" s="12">
        <f>VLOOKUP(N$11,'Data-RI-Care'!$A$3:$B$32,2,FALSE)</f>
        <v>1.1399999999999999E-2</v>
      </c>
      <c r="O12" s="12">
        <f>VLOOKUP(O$11,'Data-RI-Care'!$A$3:$B$32,2,FALSE)</f>
        <v>8.9999999999999993E-3</v>
      </c>
      <c r="P12" s="12">
        <f>VLOOKUP(P$11,'Data-RI-Care'!$A$3:$B$32,2,FALSE)</f>
        <v>8.0000000000000002E-3</v>
      </c>
      <c r="Q12" s="12">
        <f>VLOOKUP(Q$11,'Data-RI-Care'!$A$3:$B$32,2,FALSE)</f>
        <v>6.1999999999999998E-3</v>
      </c>
      <c r="R12" s="12">
        <f>VLOOKUP(R$11,'Data-RI-Care'!$A$3:$B$32,2,FALSE)</f>
        <v>5.0000000000000001E-3</v>
      </c>
      <c r="S12" s="12">
        <f>VLOOKUP(S$11,'Data-RI-Care'!$A$3:$B$32,2,FALSE)</f>
        <v>5.0000000000000001E-3</v>
      </c>
      <c r="T12" s="12">
        <f>VLOOKUP(T$11,'Data-RI-Care'!$A$3:$B$32,2,FALSE)</f>
        <v>4.3E-3</v>
      </c>
      <c r="U12" s="12">
        <f>VLOOKUP(U$11,'Data-RI-Care'!$A$3:$B$32,2,FALSE)</f>
        <v>4.0000000000000001E-3</v>
      </c>
      <c r="V12" s="12">
        <f>VLOOKUP(V$11,'Data-RI-Care'!$A$3:$B$32,2,FALSE)</f>
        <v>3.3999999999999998E-3</v>
      </c>
      <c r="W12" s="12">
        <f>VLOOKUP(W$11,'Data-RI-Care'!$A$3:$B$32,2,FALSE)</f>
        <v>3.2000000000000002E-3</v>
      </c>
      <c r="X12" s="12">
        <f>VLOOKUP(X$11,'Data-RI-Care'!$A$3:$B$32,2,FALSE)</f>
        <v>3.0999999999999999E-3</v>
      </c>
      <c r="Y12" s="12">
        <f>VLOOKUP(Y$11,'Data-RI-Care'!$A$3:$B$32,2,FALSE)</f>
        <v>3.0000000000000001E-3</v>
      </c>
      <c r="Z12" s="12">
        <f>VLOOKUP(Z$11,'Data-RI-Care'!$A$3:$B$32,2,FALSE)</f>
        <v>2.2000000000000001E-3</v>
      </c>
      <c r="AA12" s="12">
        <f>VLOOKUP(AA$11,'Data-RI-Care'!$A$3:$B$32,2,FALSE)</f>
        <v>2.0999999999999999E-3</v>
      </c>
      <c r="AB12" s="12">
        <f>VLOOKUP(AB$11,'Data-RI-Care'!$A$3:$B$32,2,FALSE)</f>
        <v>1.5E-3</v>
      </c>
      <c r="AC12" s="12">
        <f>VLOOKUP(AC$11,'Data-RI-Care'!$A$3:$B$32,2,FALSE)</f>
        <v>6.9999999999999999E-4</v>
      </c>
      <c r="AD12" s="12">
        <f>VLOOKUP(AD$11,'Data-RI-Care'!$A$3:$B$32,2,FALSE)</f>
        <v>2.9999999999999997E-4</v>
      </c>
      <c r="AE12" s="12">
        <f>VLOOKUP(AE$11,'Data-RI-Care'!$A$3:$B$32,2,FALSE)</f>
        <v>1E-4</v>
      </c>
      <c r="AF12" s="36">
        <f>SUM(B12:AE12)</f>
        <v>1.0000999999999998</v>
      </c>
    </row>
    <row r="13" spans="1:32" x14ac:dyDescent="0.25">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36"/>
    </row>
    <row r="14" spans="1:32" x14ac:dyDescent="0.25">
      <c r="A14" s="3" t="s">
        <v>3</v>
      </c>
      <c r="B14" s="4"/>
      <c r="C14" s="4"/>
      <c r="D14" s="4"/>
      <c r="E14" s="4"/>
      <c r="F14" s="4"/>
      <c r="G14" s="4"/>
      <c r="H14" s="4"/>
      <c r="I14" s="4"/>
      <c r="J14" s="4"/>
      <c r="K14" s="4"/>
      <c r="L14" s="4"/>
      <c r="M14" s="4"/>
      <c r="N14" s="4"/>
      <c r="O14" s="4"/>
      <c r="P14" s="4"/>
      <c r="Q14" s="4"/>
      <c r="R14" s="4"/>
      <c r="S14" s="23"/>
      <c r="T14" s="23"/>
      <c r="U14" s="23"/>
      <c r="V14" s="23"/>
      <c r="W14" s="23"/>
      <c r="X14" s="23"/>
      <c r="Y14" s="23"/>
      <c r="Z14" s="23"/>
      <c r="AA14" s="23"/>
      <c r="AB14" s="23"/>
      <c r="AC14" s="23"/>
      <c r="AD14" s="23"/>
      <c r="AE14" s="23"/>
    </row>
    <row r="15" spans="1:32" x14ac:dyDescent="0.25">
      <c r="A15" s="27" t="s">
        <v>56</v>
      </c>
      <c r="B15" s="16">
        <f>Parameters!$C$9</f>
        <v>10000</v>
      </c>
      <c r="C15" s="16">
        <f>Parameters!$C$9</f>
        <v>10000</v>
      </c>
      <c r="D15" s="16">
        <f>Parameters!$C$9</f>
        <v>10000</v>
      </c>
      <c r="E15" s="16">
        <f>Parameters!$C$9</f>
        <v>10000</v>
      </c>
      <c r="F15" s="16">
        <f>Parameters!$C$9</f>
        <v>10000</v>
      </c>
      <c r="G15" s="16">
        <f>Parameters!$C$9</f>
        <v>10000</v>
      </c>
      <c r="H15" s="16">
        <f>Parameters!$C$9</f>
        <v>10000</v>
      </c>
      <c r="I15" s="16">
        <f>Parameters!$C$9</f>
        <v>10000</v>
      </c>
      <c r="J15" s="16">
        <f>Parameters!$C$9</f>
        <v>10000</v>
      </c>
      <c r="K15" s="16">
        <f>Parameters!$C$9</f>
        <v>10000</v>
      </c>
      <c r="L15" s="16">
        <f>Parameters!$C$9</f>
        <v>10000</v>
      </c>
      <c r="M15" s="16">
        <f>Parameters!$C$9</f>
        <v>10000</v>
      </c>
      <c r="N15" s="16">
        <f>Parameters!$C$9</f>
        <v>10000</v>
      </c>
      <c r="O15" s="16">
        <f>Parameters!$C$9</f>
        <v>10000</v>
      </c>
      <c r="P15" s="16">
        <f>Parameters!$C$9</f>
        <v>10000</v>
      </c>
      <c r="Q15" s="16">
        <f>Parameters!$C$9</f>
        <v>10000</v>
      </c>
      <c r="R15" s="16">
        <f>Parameters!$C$9</f>
        <v>10000</v>
      </c>
      <c r="S15" s="16">
        <f>Parameters!$C$9</f>
        <v>10000</v>
      </c>
      <c r="T15" s="16">
        <f>Parameters!$C$9</f>
        <v>10000</v>
      </c>
      <c r="U15" s="16">
        <f>Parameters!$C$9</f>
        <v>10000</v>
      </c>
      <c r="V15" s="16">
        <f>Parameters!$C$9</f>
        <v>10000</v>
      </c>
      <c r="W15" s="16">
        <f>Parameters!$C$9</f>
        <v>10000</v>
      </c>
      <c r="X15" s="16">
        <f>Parameters!$C$9</f>
        <v>10000</v>
      </c>
      <c r="Y15" s="16">
        <f>Parameters!$C$9</f>
        <v>10000</v>
      </c>
      <c r="Z15" s="16">
        <f>Parameters!$C$9</f>
        <v>10000</v>
      </c>
      <c r="AA15" s="16">
        <f>Parameters!$C$9</f>
        <v>10000</v>
      </c>
      <c r="AB15" s="16">
        <f>Parameters!$C$9</f>
        <v>10000</v>
      </c>
      <c r="AC15" s="16">
        <f>Parameters!$C$9</f>
        <v>10000</v>
      </c>
      <c r="AD15" s="16">
        <f>Parameters!$C$9</f>
        <v>10000</v>
      </c>
      <c r="AE15" s="16">
        <f>Parameters!$C$9</f>
        <v>10000</v>
      </c>
    </row>
    <row r="16" spans="1:32" x14ac:dyDescent="0.25">
      <c r="A16" s="27" t="s">
        <v>61</v>
      </c>
      <c r="B16" s="16">
        <f>$C$9*B15</f>
        <v>1999.9999999999995</v>
      </c>
      <c r="C16" s="16">
        <f t="shared" ref="C16:R16" si="0">$C$9*C15</f>
        <v>1999.9999999999995</v>
      </c>
      <c r="D16" s="16">
        <f t="shared" si="0"/>
        <v>1999.9999999999995</v>
      </c>
      <c r="E16" s="16">
        <f t="shared" si="0"/>
        <v>1999.9999999999995</v>
      </c>
      <c r="F16" s="16">
        <f t="shared" si="0"/>
        <v>1999.9999999999995</v>
      </c>
      <c r="G16" s="16">
        <f t="shared" si="0"/>
        <v>1999.9999999999995</v>
      </c>
      <c r="H16" s="16">
        <f t="shared" si="0"/>
        <v>1999.9999999999995</v>
      </c>
      <c r="I16" s="16">
        <f t="shared" si="0"/>
        <v>1999.9999999999995</v>
      </c>
      <c r="J16" s="16">
        <f t="shared" si="0"/>
        <v>1999.9999999999995</v>
      </c>
      <c r="K16" s="16">
        <f t="shared" si="0"/>
        <v>1999.9999999999995</v>
      </c>
      <c r="L16" s="16">
        <f t="shared" si="0"/>
        <v>1999.9999999999995</v>
      </c>
      <c r="M16" s="16">
        <f t="shared" si="0"/>
        <v>1999.9999999999995</v>
      </c>
      <c r="N16" s="16">
        <f t="shared" si="0"/>
        <v>1999.9999999999995</v>
      </c>
      <c r="O16" s="16">
        <f t="shared" si="0"/>
        <v>1999.9999999999995</v>
      </c>
      <c r="P16" s="16">
        <f t="shared" si="0"/>
        <v>1999.9999999999995</v>
      </c>
      <c r="Q16" s="16">
        <f t="shared" si="0"/>
        <v>1999.9999999999995</v>
      </c>
      <c r="R16" s="16">
        <f t="shared" si="0"/>
        <v>1999.9999999999995</v>
      </c>
      <c r="S16" s="16">
        <f t="shared" ref="S16:AE16" si="1">$C$9*S15</f>
        <v>1999.9999999999995</v>
      </c>
      <c r="T16" s="16">
        <f t="shared" si="1"/>
        <v>1999.9999999999995</v>
      </c>
      <c r="U16" s="16">
        <f t="shared" si="1"/>
        <v>1999.9999999999995</v>
      </c>
      <c r="V16" s="16">
        <f t="shared" si="1"/>
        <v>1999.9999999999995</v>
      </c>
      <c r="W16" s="16">
        <f t="shared" si="1"/>
        <v>1999.9999999999995</v>
      </c>
      <c r="X16" s="16">
        <f t="shared" si="1"/>
        <v>1999.9999999999995</v>
      </c>
      <c r="Y16" s="16">
        <f t="shared" si="1"/>
        <v>1999.9999999999995</v>
      </c>
      <c r="Z16" s="16">
        <f t="shared" si="1"/>
        <v>1999.9999999999995</v>
      </c>
      <c r="AA16" s="16">
        <f t="shared" si="1"/>
        <v>1999.9999999999995</v>
      </c>
      <c r="AB16" s="16">
        <f t="shared" si="1"/>
        <v>1999.9999999999995</v>
      </c>
      <c r="AC16" s="16">
        <f t="shared" si="1"/>
        <v>1999.9999999999995</v>
      </c>
      <c r="AD16" s="16">
        <f t="shared" si="1"/>
        <v>1999.9999999999995</v>
      </c>
      <c r="AE16" s="16">
        <f t="shared" si="1"/>
        <v>1999.9999999999995</v>
      </c>
    </row>
    <row r="17" spans="1:31" x14ac:dyDescent="0.25">
      <c r="A17" s="6" t="s">
        <v>4</v>
      </c>
      <c r="B17" s="17">
        <f t="shared" ref="B17" si="2">B15-B16</f>
        <v>8000</v>
      </c>
      <c r="C17" s="17">
        <f t="shared" ref="C17" si="3">C15-C16</f>
        <v>8000</v>
      </c>
      <c r="D17" s="17">
        <f t="shared" ref="D17" si="4">D15-D16</f>
        <v>8000</v>
      </c>
      <c r="E17" s="17">
        <f t="shared" ref="E17" si="5">E15-E16</f>
        <v>8000</v>
      </c>
      <c r="F17" s="17">
        <f t="shared" ref="F17" si="6">F15-F16</f>
        <v>8000</v>
      </c>
      <c r="G17" s="17">
        <f t="shared" ref="G17" si="7">G15-G16</f>
        <v>8000</v>
      </c>
      <c r="H17" s="17">
        <f t="shared" ref="H17" si="8">H15-H16</f>
        <v>8000</v>
      </c>
      <c r="I17" s="17">
        <f t="shared" ref="I17" si="9">I15-I16</f>
        <v>8000</v>
      </c>
      <c r="J17" s="17">
        <f t="shared" ref="J17" si="10">J15-J16</f>
        <v>8000</v>
      </c>
      <c r="K17" s="17">
        <f t="shared" ref="K17" si="11">K15-K16</f>
        <v>8000</v>
      </c>
      <c r="L17" s="17">
        <f t="shared" ref="L17" si="12">L15-L16</f>
        <v>8000</v>
      </c>
      <c r="M17" s="17">
        <f t="shared" ref="M17" si="13">M15-M16</f>
        <v>8000</v>
      </c>
      <c r="N17" s="17">
        <f t="shared" ref="N17" si="14">N15-N16</f>
        <v>8000</v>
      </c>
      <c r="O17" s="17">
        <f t="shared" ref="O17" si="15">O15-O16</f>
        <v>8000</v>
      </c>
      <c r="P17" s="17">
        <f t="shared" ref="P17" si="16">P15-P16</f>
        <v>8000</v>
      </c>
      <c r="Q17" s="17">
        <f t="shared" ref="Q17" si="17">Q15-Q16</f>
        <v>8000</v>
      </c>
      <c r="R17" s="17">
        <f t="shared" ref="R17:AE17" si="18">R15-R16</f>
        <v>8000</v>
      </c>
      <c r="S17" s="17">
        <f t="shared" si="18"/>
        <v>8000</v>
      </c>
      <c r="T17" s="17">
        <f t="shared" si="18"/>
        <v>8000</v>
      </c>
      <c r="U17" s="17">
        <f t="shared" si="18"/>
        <v>8000</v>
      </c>
      <c r="V17" s="17">
        <f t="shared" si="18"/>
        <v>8000</v>
      </c>
      <c r="W17" s="17">
        <f t="shared" si="18"/>
        <v>8000</v>
      </c>
      <c r="X17" s="17">
        <f t="shared" si="18"/>
        <v>8000</v>
      </c>
      <c r="Y17" s="17">
        <f t="shared" si="18"/>
        <v>8000</v>
      </c>
      <c r="Z17" s="17">
        <f t="shared" si="18"/>
        <v>8000</v>
      </c>
      <c r="AA17" s="17">
        <f t="shared" si="18"/>
        <v>8000</v>
      </c>
      <c r="AB17" s="17">
        <f t="shared" si="18"/>
        <v>8000</v>
      </c>
      <c r="AC17" s="17">
        <f t="shared" si="18"/>
        <v>8000</v>
      </c>
      <c r="AD17" s="17">
        <f t="shared" si="18"/>
        <v>8000</v>
      </c>
      <c r="AE17" s="17">
        <f t="shared" si="18"/>
        <v>8000</v>
      </c>
    </row>
    <row r="18" spans="1:31" x14ac:dyDescent="0.25">
      <c r="A18" t="s">
        <v>5</v>
      </c>
      <c r="B18" s="16">
        <f t="shared" ref="B18:R18" si="19">B11*B15</f>
        <v>6000</v>
      </c>
      <c r="C18" s="16">
        <f t="shared" si="19"/>
        <v>7000</v>
      </c>
      <c r="D18" s="16">
        <f t="shared" si="19"/>
        <v>8000</v>
      </c>
      <c r="E18" s="16">
        <f t="shared" si="19"/>
        <v>9000</v>
      </c>
      <c r="F18" s="16">
        <f t="shared" si="19"/>
        <v>10000</v>
      </c>
      <c r="G18" s="16">
        <f t="shared" si="19"/>
        <v>10500</v>
      </c>
      <c r="H18" s="16">
        <f t="shared" si="19"/>
        <v>11000</v>
      </c>
      <c r="I18" s="16">
        <f t="shared" si="19"/>
        <v>11500</v>
      </c>
      <c r="J18" s="16">
        <f t="shared" si="19"/>
        <v>12000</v>
      </c>
      <c r="K18" s="16">
        <f t="shared" si="19"/>
        <v>12500</v>
      </c>
      <c r="L18" s="16">
        <f t="shared" si="19"/>
        <v>13000</v>
      </c>
      <c r="M18" s="16">
        <f t="shared" si="19"/>
        <v>13500</v>
      </c>
      <c r="N18" s="16">
        <f t="shared" si="19"/>
        <v>14000</v>
      </c>
      <c r="O18" s="16">
        <f t="shared" si="19"/>
        <v>14500</v>
      </c>
      <c r="P18" s="16">
        <f t="shared" si="19"/>
        <v>15000</v>
      </c>
      <c r="Q18" s="16">
        <f t="shared" si="19"/>
        <v>15500</v>
      </c>
      <c r="R18" s="16">
        <f t="shared" si="19"/>
        <v>16000</v>
      </c>
      <c r="S18" s="16">
        <f t="shared" ref="S18:AE18" si="20">S11*S15</f>
        <v>16500</v>
      </c>
      <c r="T18" s="16">
        <f t="shared" si="20"/>
        <v>17000</v>
      </c>
      <c r="U18" s="16">
        <f t="shared" si="20"/>
        <v>17500</v>
      </c>
      <c r="V18" s="16">
        <f t="shared" si="20"/>
        <v>18000</v>
      </c>
      <c r="W18" s="16">
        <f t="shared" si="20"/>
        <v>18500</v>
      </c>
      <c r="X18" s="16">
        <f t="shared" si="20"/>
        <v>19000</v>
      </c>
      <c r="Y18" s="16">
        <f t="shared" si="20"/>
        <v>19500</v>
      </c>
      <c r="Z18" s="16">
        <f t="shared" si="20"/>
        <v>20000</v>
      </c>
      <c r="AA18" s="16">
        <f t="shared" si="20"/>
        <v>20500</v>
      </c>
      <c r="AB18" s="16">
        <f t="shared" si="20"/>
        <v>21000</v>
      </c>
      <c r="AC18" s="16">
        <f t="shared" si="20"/>
        <v>21500</v>
      </c>
      <c r="AD18" s="16">
        <f t="shared" si="20"/>
        <v>22000</v>
      </c>
      <c r="AE18" s="16">
        <f t="shared" si="20"/>
        <v>22500</v>
      </c>
    </row>
    <row r="19" spans="1:31" x14ac:dyDescent="0.25">
      <c r="A19" s="4" t="s">
        <v>6</v>
      </c>
      <c r="B19" s="18">
        <f>IF(B11&gt;$C$5,IF(B11&lt;=$C$6,B11-$C$5,$C$6-$C$5),0)*B15</f>
        <v>0</v>
      </c>
      <c r="C19" s="18">
        <f t="shared" ref="C19:G19" si="21">IF(C11&gt;$C$5,IF(C11&lt;=$C$6,C11-$C$5,$C$6-$C$5),0)*C15</f>
        <v>0</v>
      </c>
      <c r="D19" s="18">
        <f t="shared" si="21"/>
        <v>0</v>
      </c>
      <c r="E19" s="18">
        <f t="shared" si="21"/>
        <v>0</v>
      </c>
      <c r="F19" s="18">
        <f t="shared" si="21"/>
        <v>0</v>
      </c>
      <c r="G19" s="18">
        <f t="shared" si="21"/>
        <v>500.00000000000045</v>
      </c>
      <c r="H19" s="18">
        <f>IF(H11&gt;$C$5,IF(H11&lt;=$C$6,H11-$C$5,$C$6-$C$5),0)*H15</f>
        <v>1000.0000000000009</v>
      </c>
      <c r="I19" s="18">
        <f t="shared" ref="I19:R19" si="22">IF(I11&gt;$C$5,IF(I11&lt;=$C$6,I11-$C$5,$C$6-$C$5),0)*I15</f>
        <v>1499.9999999999991</v>
      </c>
      <c r="J19" s="18">
        <f t="shared" si="22"/>
        <v>1999.9999999999995</v>
      </c>
      <c r="K19" s="18">
        <f t="shared" si="22"/>
        <v>1999.9999999999995</v>
      </c>
      <c r="L19" s="18">
        <f t="shared" si="22"/>
        <v>1999.9999999999995</v>
      </c>
      <c r="M19" s="18">
        <f t="shared" si="22"/>
        <v>1999.9999999999995</v>
      </c>
      <c r="N19" s="18">
        <f t="shared" si="22"/>
        <v>1999.9999999999995</v>
      </c>
      <c r="O19" s="18">
        <f t="shared" si="22"/>
        <v>1999.9999999999995</v>
      </c>
      <c r="P19" s="18">
        <f t="shared" si="22"/>
        <v>1999.9999999999995</v>
      </c>
      <c r="Q19" s="18">
        <f t="shared" si="22"/>
        <v>1999.9999999999995</v>
      </c>
      <c r="R19" s="18">
        <f t="shared" si="22"/>
        <v>1999.9999999999995</v>
      </c>
      <c r="S19" s="18">
        <f t="shared" ref="S19:AE19" si="23">IF(S11&gt;$C$5,IF(S11&lt;=$C$6,S11-$C$5,$C$6-$C$5),0)*S15</f>
        <v>1999.9999999999995</v>
      </c>
      <c r="T19" s="18">
        <f t="shared" si="23"/>
        <v>1999.9999999999995</v>
      </c>
      <c r="U19" s="18">
        <f t="shared" si="23"/>
        <v>1999.9999999999995</v>
      </c>
      <c r="V19" s="18">
        <f t="shared" si="23"/>
        <v>1999.9999999999995</v>
      </c>
      <c r="W19" s="18">
        <f t="shared" si="23"/>
        <v>1999.9999999999995</v>
      </c>
      <c r="X19" s="18">
        <f t="shared" si="23"/>
        <v>1999.9999999999995</v>
      </c>
      <c r="Y19" s="18">
        <f t="shared" si="23"/>
        <v>1999.9999999999995</v>
      </c>
      <c r="Z19" s="18">
        <f t="shared" si="23"/>
        <v>1999.9999999999995</v>
      </c>
      <c r="AA19" s="18">
        <f t="shared" si="23"/>
        <v>1999.9999999999995</v>
      </c>
      <c r="AB19" s="18">
        <f t="shared" si="23"/>
        <v>1999.9999999999995</v>
      </c>
      <c r="AC19" s="18">
        <f t="shared" si="23"/>
        <v>1999.9999999999995</v>
      </c>
      <c r="AD19" s="18">
        <f t="shared" si="23"/>
        <v>1999.9999999999995</v>
      </c>
      <c r="AE19" s="18">
        <f t="shared" si="23"/>
        <v>1999.9999999999995</v>
      </c>
    </row>
    <row r="20" spans="1:31" x14ac:dyDescent="0.25">
      <c r="A20" s="4" t="s">
        <v>7</v>
      </c>
      <c r="B20" s="18">
        <f t="shared" ref="B20:R20" si="24">B18-B19</f>
        <v>6000</v>
      </c>
      <c r="C20" s="18">
        <f t="shared" si="24"/>
        <v>7000</v>
      </c>
      <c r="D20" s="18">
        <f t="shared" si="24"/>
        <v>8000</v>
      </c>
      <c r="E20" s="18">
        <f t="shared" si="24"/>
        <v>9000</v>
      </c>
      <c r="F20" s="18">
        <f t="shared" si="24"/>
        <v>10000</v>
      </c>
      <c r="G20" s="18">
        <f t="shared" si="24"/>
        <v>10000</v>
      </c>
      <c r="H20" s="18">
        <f t="shared" si="24"/>
        <v>10000</v>
      </c>
      <c r="I20" s="18">
        <f t="shared" si="24"/>
        <v>10000</v>
      </c>
      <c r="J20" s="18">
        <f t="shared" si="24"/>
        <v>10000</v>
      </c>
      <c r="K20" s="18">
        <f t="shared" si="24"/>
        <v>10500</v>
      </c>
      <c r="L20" s="18">
        <f t="shared" si="24"/>
        <v>11000</v>
      </c>
      <c r="M20" s="18">
        <f t="shared" si="24"/>
        <v>11500</v>
      </c>
      <c r="N20" s="18">
        <f t="shared" si="24"/>
        <v>12000</v>
      </c>
      <c r="O20" s="18">
        <f t="shared" si="24"/>
        <v>12500</v>
      </c>
      <c r="P20" s="18">
        <f t="shared" si="24"/>
        <v>13000</v>
      </c>
      <c r="Q20" s="18">
        <f t="shared" si="24"/>
        <v>13500</v>
      </c>
      <c r="R20" s="18">
        <f t="shared" si="24"/>
        <v>14000</v>
      </c>
      <c r="S20" s="18">
        <f t="shared" ref="S20:AE20" si="25">S18-S19</f>
        <v>14500</v>
      </c>
      <c r="T20" s="18">
        <f t="shared" si="25"/>
        <v>15000</v>
      </c>
      <c r="U20" s="18">
        <f t="shared" si="25"/>
        <v>15500</v>
      </c>
      <c r="V20" s="18">
        <f t="shared" si="25"/>
        <v>16000</v>
      </c>
      <c r="W20" s="18">
        <f t="shared" si="25"/>
        <v>16500</v>
      </c>
      <c r="X20" s="18">
        <f t="shared" si="25"/>
        <v>17000</v>
      </c>
      <c r="Y20" s="18">
        <f t="shared" si="25"/>
        <v>17500</v>
      </c>
      <c r="Z20" s="18">
        <f t="shared" si="25"/>
        <v>18000</v>
      </c>
      <c r="AA20" s="18">
        <f t="shared" si="25"/>
        <v>18500</v>
      </c>
      <c r="AB20" s="18">
        <f t="shared" si="25"/>
        <v>19000</v>
      </c>
      <c r="AC20" s="18">
        <f t="shared" si="25"/>
        <v>19500</v>
      </c>
      <c r="AD20" s="18">
        <f t="shared" si="25"/>
        <v>20000</v>
      </c>
      <c r="AE20" s="18">
        <f t="shared" si="25"/>
        <v>20500</v>
      </c>
    </row>
    <row r="21" spans="1:31" x14ac:dyDescent="0.25">
      <c r="A21" t="s">
        <v>16</v>
      </c>
      <c r="B21" s="2">
        <f t="shared" ref="B21:R21" si="26">B20/B17</f>
        <v>0.75</v>
      </c>
      <c r="C21" s="2">
        <f t="shared" si="26"/>
        <v>0.875</v>
      </c>
      <c r="D21" s="2">
        <f t="shared" si="26"/>
        <v>1</v>
      </c>
      <c r="E21" s="2">
        <f t="shared" si="26"/>
        <v>1.125</v>
      </c>
      <c r="F21" s="2">
        <f t="shared" si="26"/>
        <v>1.25</v>
      </c>
      <c r="G21" s="2">
        <f t="shared" si="26"/>
        <v>1.25</v>
      </c>
      <c r="H21" s="2">
        <f t="shared" si="26"/>
        <v>1.25</v>
      </c>
      <c r="I21" s="2">
        <f t="shared" si="26"/>
        <v>1.25</v>
      </c>
      <c r="J21" s="2">
        <f t="shared" si="26"/>
        <v>1.25</v>
      </c>
      <c r="K21" s="2">
        <f t="shared" si="26"/>
        <v>1.3125</v>
      </c>
      <c r="L21" s="2">
        <f t="shared" si="26"/>
        <v>1.375</v>
      </c>
      <c r="M21" s="2">
        <f t="shared" si="26"/>
        <v>1.4375</v>
      </c>
      <c r="N21" s="2">
        <f t="shared" si="26"/>
        <v>1.5</v>
      </c>
      <c r="O21" s="2">
        <f t="shared" si="26"/>
        <v>1.5625</v>
      </c>
      <c r="P21" s="2">
        <f t="shared" si="26"/>
        <v>1.625</v>
      </c>
      <c r="Q21" s="2">
        <f t="shared" si="26"/>
        <v>1.6875</v>
      </c>
      <c r="R21" s="2">
        <f t="shared" si="26"/>
        <v>1.75</v>
      </c>
      <c r="S21" s="2">
        <f t="shared" ref="S21:AE21" si="27">S20/S17</f>
        <v>1.8125</v>
      </c>
      <c r="T21" s="2">
        <f t="shared" si="27"/>
        <v>1.875</v>
      </c>
      <c r="U21" s="2">
        <f t="shared" si="27"/>
        <v>1.9375</v>
      </c>
      <c r="V21" s="2">
        <f t="shared" si="27"/>
        <v>2</v>
      </c>
      <c r="W21" s="2">
        <f t="shared" si="27"/>
        <v>2.0625</v>
      </c>
      <c r="X21" s="2">
        <f t="shared" si="27"/>
        <v>2.125</v>
      </c>
      <c r="Y21" s="2">
        <f t="shared" si="27"/>
        <v>2.1875</v>
      </c>
      <c r="Z21" s="2">
        <f t="shared" si="27"/>
        <v>2.25</v>
      </c>
      <c r="AA21" s="2">
        <f t="shared" si="27"/>
        <v>2.3125</v>
      </c>
      <c r="AB21" s="2">
        <f t="shared" si="27"/>
        <v>2.375</v>
      </c>
      <c r="AC21" s="2">
        <f t="shared" si="27"/>
        <v>2.4375</v>
      </c>
      <c r="AD21" s="2">
        <f t="shared" si="27"/>
        <v>2.5</v>
      </c>
      <c r="AE21" s="2">
        <f t="shared" si="27"/>
        <v>2.5625</v>
      </c>
    </row>
    <row r="22" spans="1:31" s="35" customFormat="1" ht="12.75" x14ac:dyDescent="0.2">
      <c r="A22" s="35" t="s">
        <v>51</v>
      </c>
      <c r="B22" s="35" t="b">
        <f>B11&gt;B21</f>
        <v>0</v>
      </c>
      <c r="C22" s="35" t="b">
        <f t="shared" ref="C22:AD22" si="28">C11&gt;C21</f>
        <v>0</v>
      </c>
      <c r="D22" s="35" t="b">
        <f t="shared" si="28"/>
        <v>0</v>
      </c>
      <c r="E22" s="35" t="b">
        <f t="shared" si="28"/>
        <v>0</v>
      </c>
      <c r="F22" s="35" t="b">
        <f t="shared" si="28"/>
        <v>0</v>
      </c>
      <c r="G22" s="35" t="b">
        <f t="shared" si="28"/>
        <v>0</v>
      </c>
      <c r="H22" s="35" t="b">
        <f t="shared" si="28"/>
        <v>0</v>
      </c>
      <c r="I22" s="35" t="b">
        <f t="shared" si="28"/>
        <v>0</v>
      </c>
      <c r="J22" s="35" t="b">
        <f t="shared" si="28"/>
        <v>0</v>
      </c>
      <c r="K22" s="35" t="b">
        <f t="shared" si="28"/>
        <v>0</v>
      </c>
      <c r="L22" s="35" t="b">
        <f t="shared" si="28"/>
        <v>0</v>
      </c>
      <c r="M22" s="35" t="b">
        <f t="shared" si="28"/>
        <v>0</v>
      </c>
      <c r="N22" s="35" t="b">
        <f t="shared" si="28"/>
        <v>0</v>
      </c>
      <c r="O22" s="35" t="b">
        <f t="shared" si="28"/>
        <v>0</v>
      </c>
      <c r="P22" s="35" t="b">
        <f t="shared" si="28"/>
        <v>0</v>
      </c>
      <c r="Q22" s="35" t="b">
        <f t="shared" si="28"/>
        <v>0</v>
      </c>
      <c r="R22" s="35" t="b">
        <f t="shared" si="28"/>
        <v>0</v>
      </c>
      <c r="S22" s="35" t="b">
        <f t="shared" si="28"/>
        <v>0</v>
      </c>
      <c r="T22" s="35" t="b">
        <f t="shared" si="28"/>
        <v>0</v>
      </c>
      <c r="U22" s="35" t="b">
        <f t="shared" si="28"/>
        <v>0</v>
      </c>
      <c r="V22" s="35" t="b">
        <f t="shared" si="28"/>
        <v>0</v>
      </c>
      <c r="W22" s="35" t="b">
        <f t="shared" si="28"/>
        <v>0</v>
      </c>
      <c r="X22" s="35" t="b">
        <f t="shared" si="28"/>
        <v>0</v>
      </c>
      <c r="Y22" s="35" t="b">
        <f t="shared" si="28"/>
        <v>0</v>
      </c>
      <c r="Z22" s="35" t="b">
        <f t="shared" si="28"/>
        <v>0</v>
      </c>
      <c r="AA22" s="35" t="b">
        <f t="shared" si="28"/>
        <v>0</v>
      </c>
      <c r="AB22" s="35" t="b">
        <f t="shared" si="28"/>
        <v>0</v>
      </c>
      <c r="AC22" s="35" t="b">
        <f t="shared" si="28"/>
        <v>0</v>
      </c>
      <c r="AD22" s="35" t="b">
        <f t="shared" si="28"/>
        <v>0</v>
      </c>
      <c r="AE22" s="35" t="b">
        <f>AE11&gt;AE21</f>
        <v>0</v>
      </c>
    </row>
    <row r="23" spans="1:31" x14ac:dyDescent="0.25">
      <c r="A23" s="3" t="s">
        <v>8</v>
      </c>
      <c r="B23" s="4"/>
      <c r="C23" s="4"/>
      <c r="D23" s="4"/>
      <c r="E23" s="4"/>
      <c r="F23" s="4"/>
      <c r="G23" s="4"/>
      <c r="H23" s="4"/>
      <c r="I23" s="4"/>
      <c r="J23" s="4"/>
      <c r="K23" s="4"/>
      <c r="L23" s="4"/>
      <c r="M23" s="4"/>
      <c r="N23" s="4"/>
      <c r="O23" s="4"/>
      <c r="P23" s="4"/>
      <c r="Q23" s="4"/>
      <c r="R23" s="4"/>
      <c r="S23" s="23"/>
      <c r="T23" s="23"/>
      <c r="U23" s="23"/>
      <c r="V23" s="23"/>
      <c r="W23" s="23"/>
      <c r="X23" s="23"/>
      <c r="Y23" s="23"/>
      <c r="Z23" s="23"/>
      <c r="AA23" s="23"/>
      <c r="AB23" s="23"/>
      <c r="AC23" s="23"/>
      <c r="AD23" s="23"/>
      <c r="AE23" s="23"/>
    </row>
    <row r="24" spans="1:31" x14ac:dyDescent="0.25">
      <c r="A24" s="27" t="s">
        <v>59</v>
      </c>
      <c r="B24" s="16">
        <f t="shared" ref="B24:R24" si="29">B16</f>
        <v>1999.9999999999995</v>
      </c>
      <c r="C24" s="16">
        <f t="shared" si="29"/>
        <v>1999.9999999999995</v>
      </c>
      <c r="D24" s="16">
        <f t="shared" si="29"/>
        <v>1999.9999999999995</v>
      </c>
      <c r="E24" s="16">
        <f t="shared" si="29"/>
        <v>1999.9999999999995</v>
      </c>
      <c r="F24" s="16">
        <f t="shared" si="29"/>
        <v>1999.9999999999995</v>
      </c>
      <c r="G24" s="16">
        <f t="shared" si="29"/>
        <v>1999.9999999999995</v>
      </c>
      <c r="H24" s="16">
        <f t="shared" si="29"/>
        <v>1999.9999999999995</v>
      </c>
      <c r="I24" s="16">
        <f t="shared" si="29"/>
        <v>1999.9999999999995</v>
      </c>
      <c r="J24" s="16">
        <f t="shared" si="29"/>
        <v>1999.9999999999995</v>
      </c>
      <c r="K24" s="16">
        <f t="shared" si="29"/>
        <v>1999.9999999999995</v>
      </c>
      <c r="L24" s="16">
        <f t="shared" si="29"/>
        <v>1999.9999999999995</v>
      </c>
      <c r="M24" s="16">
        <f t="shared" si="29"/>
        <v>1999.9999999999995</v>
      </c>
      <c r="N24" s="16">
        <f t="shared" si="29"/>
        <v>1999.9999999999995</v>
      </c>
      <c r="O24" s="16">
        <f t="shared" si="29"/>
        <v>1999.9999999999995</v>
      </c>
      <c r="P24" s="16">
        <f t="shared" si="29"/>
        <v>1999.9999999999995</v>
      </c>
      <c r="Q24" s="16">
        <f t="shared" si="29"/>
        <v>1999.9999999999995</v>
      </c>
      <c r="R24" s="16">
        <f t="shared" si="29"/>
        <v>1999.9999999999995</v>
      </c>
      <c r="S24" s="16">
        <f t="shared" ref="S24:AE24" si="30">S16</f>
        <v>1999.9999999999995</v>
      </c>
      <c r="T24" s="16">
        <f t="shared" si="30"/>
        <v>1999.9999999999995</v>
      </c>
      <c r="U24" s="16">
        <f t="shared" si="30"/>
        <v>1999.9999999999995</v>
      </c>
      <c r="V24" s="16">
        <f t="shared" si="30"/>
        <v>1999.9999999999995</v>
      </c>
      <c r="W24" s="16">
        <f t="shared" si="30"/>
        <v>1999.9999999999995</v>
      </c>
      <c r="X24" s="16">
        <f t="shared" si="30"/>
        <v>1999.9999999999995</v>
      </c>
      <c r="Y24" s="16">
        <f t="shared" si="30"/>
        <v>1999.9999999999995</v>
      </c>
      <c r="Z24" s="16">
        <f t="shared" si="30"/>
        <v>1999.9999999999995</v>
      </c>
      <c r="AA24" s="16">
        <f t="shared" si="30"/>
        <v>1999.9999999999995</v>
      </c>
      <c r="AB24" s="16">
        <f t="shared" si="30"/>
        <v>1999.9999999999995</v>
      </c>
      <c r="AC24" s="16">
        <f t="shared" si="30"/>
        <v>1999.9999999999995</v>
      </c>
      <c r="AD24" s="16">
        <f t="shared" si="30"/>
        <v>1999.9999999999995</v>
      </c>
      <c r="AE24" s="16">
        <f t="shared" si="30"/>
        <v>1999.9999999999995</v>
      </c>
    </row>
    <row r="25" spans="1:31" x14ac:dyDescent="0.25">
      <c r="A25" s="40" t="s">
        <v>57</v>
      </c>
      <c r="B25" s="18">
        <f>B19</f>
        <v>0</v>
      </c>
      <c r="C25" s="18">
        <f t="shared" ref="C25:R25" si="31">C19</f>
        <v>0</v>
      </c>
      <c r="D25" s="18">
        <f t="shared" si="31"/>
        <v>0</v>
      </c>
      <c r="E25" s="18">
        <f t="shared" si="31"/>
        <v>0</v>
      </c>
      <c r="F25" s="18">
        <f t="shared" si="31"/>
        <v>0</v>
      </c>
      <c r="G25" s="18">
        <f t="shared" si="31"/>
        <v>500.00000000000045</v>
      </c>
      <c r="H25" s="18">
        <f t="shared" si="31"/>
        <v>1000.0000000000009</v>
      </c>
      <c r="I25" s="18">
        <f t="shared" si="31"/>
        <v>1499.9999999999991</v>
      </c>
      <c r="J25" s="18">
        <f t="shared" si="31"/>
        <v>1999.9999999999995</v>
      </c>
      <c r="K25" s="18">
        <f t="shared" si="31"/>
        <v>1999.9999999999995</v>
      </c>
      <c r="L25" s="18">
        <f t="shared" si="31"/>
        <v>1999.9999999999995</v>
      </c>
      <c r="M25" s="18">
        <f t="shared" si="31"/>
        <v>1999.9999999999995</v>
      </c>
      <c r="N25" s="18">
        <f t="shared" si="31"/>
        <v>1999.9999999999995</v>
      </c>
      <c r="O25" s="18">
        <f t="shared" si="31"/>
        <v>1999.9999999999995</v>
      </c>
      <c r="P25" s="18">
        <f t="shared" si="31"/>
        <v>1999.9999999999995</v>
      </c>
      <c r="Q25" s="18">
        <f t="shared" si="31"/>
        <v>1999.9999999999995</v>
      </c>
      <c r="R25" s="18">
        <f t="shared" si="31"/>
        <v>1999.9999999999995</v>
      </c>
      <c r="S25" s="18">
        <f t="shared" ref="S25:AE25" si="32">S19</f>
        <v>1999.9999999999995</v>
      </c>
      <c r="T25" s="18">
        <f t="shared" si="32"/>
        <v>1999.9999999999995</v>
      </c>
      <c r="U25" s="18">
        <f t="shared" si="32"/>
        <v>1999.9999999999995</v>
      </c>
      <c r="V25" s="18">
        <f t="shared" si="32"/>
        <v>1999.9999999999995</v>
      </c>
      <c r="W25" s="18">
        <f t="shared" si="32"/>
        <v>1999.9999999999995</v>
      </c>
      <c r="X25" s="18">
        <f t="shared" si="32"/>
        <v>1999.9999999999995</v>
      </c>
      <c r="Y25" s="18">
        <f t="shared" si="32"/>
        <v>1999.9999999999995</v>
      </c>
      <c r="Z25" s="18">
        <f t="shared" si="32"/>
        <v>1999.9999999999995</v>
      </c>
      <c r="AA25" s="18">
        <f t="shared" si="32"/>
        <v>1999.9999999999995</v>
      </c>
      <c r="AB25" s="18">
        <f t="shared" si="32"/>
        <v>1999.9999999999995</v>
      </c>
      <c r="AC25" s="18">
        <f t="shared" si="32"/>
        <v>1999.9999999999995</v>
      </c>
      <c r="AD25" s="18">
        <f t="shared" si="32"/>
        <v>1999.9999999999995</v>
      </c>
      <c r="AE25" s="18">
        <f t="shared" si="32"/>
        <v>1999.9999999999995</v>
      </c>
    </row>
    <row r="26" spans="1:31" x14ac:dyDescent="0.25">
      <c r="A26" s="27" t="s">
        <v>14</v>
      </c>
      <c r="B26" s="2">
        <f>B25/B24</f>
        <v>0</v>
      </c>
      <c r="C26" s="2">
        <f t="shared" ref="C26:R26" si="33">C25/C24</f>
        <v>0</v>
      </c>
      <c r="D26" s="2">
        <f t="shared" si="33"/>
        <v>0</v>
      </c>
      <c r="E26" s="2">
        <f t="shared" si="33"/>
        <v>0</v>
      </c>
      <c r="F26" s="2">
        <f t="shared" si="33"/>
        <v>0</v>
      </c>
      <c r="G26" s="2">
        <f t="shared" si="33"/>
        <v>0.25000000000000028</v>
      </c>
      <c r="H26" s="2">
        <f t="shared" si="33"/>
        <v>0.50000000000000056</v>
      </c>
      <c r="I26" s="2">
        <f t="shared" si="33"/>
        <v>0.74999999999999967</v>
      </c>
      <c r="J26" s="2">
        <f t="shared" si="33"/>
        <v>1</v>
      </c>
      <c r="K26" s="2">
        <f t="shared" si="33"/>
        <v>1</v>
      </c>
      <c r="L26" s="2">
        <f t="shared" si="33"/>
        <v>1</v>
      </c>
      <c r="M26" s="2">
        <f t="shared" si="33"/>
        <v>1</v>
      </c>
      <c r="N26" s="2">
        <f t="shared" si="33"/>
        <v>1</v>
      </c>
      <c r="O26" s="2">
        <f t="shared" si="33"/>
        <v>1</v>
      </c>
      <c r="P26" s="2">
        <f t="shared" si="33"/>
        <v>1</v>
      </c>
      <c r="Q26" s="2">
        <f t="shared" si="33"/>
        <v>1</v>
      </c>
      <c r="R26" s="2">
        <f t="shared" si="33"/>
        <v>1</v>
      </c>
      <c r="S26" s="2">
        <f t="shared" ref="S26:AE26" si="34">S25/S24</f>
        <v>1</v>
      </c>
      <c r="T26" s="2">
        <f t="shared" si="34"/>
        <v>1</v>
      </c>
      <c r="U26" s="2">
        <f t="shared" si="34"/>
        <v>1</v>
      </c>
      <c r="V26" s="2">
        <f t="shared" si="34"/>
        <v>1</v>
      </c>
      <c r="W26" s="2">
        <f t="shared" si="34"/>
        <v>1</v>
      </c>
      <c r="X26" s="2">
        <f t="shared" si="34"/>
        <v>1</v>
      </c>
      <c r="Y26" s="2">
        <f t="shared" si="34"/>
        <v>1</v>
      </c>
      <c r="Z26" s="2">
        <f t="shared" si="34"/>
        <v>1</v>
      </c>
      <c r="AA26" s="2">
        <f t="shared" si="34"/>
        <v>1</v>
      </c>
      <c r="AB26" s="2">
        <f t="shared" si="34"/>
        <v>1</v>
      </c>
      <c r="AC26" s="2">
        <f t="shared" si="34"/>
        <v>1</v>
      </c>
      <c r="AD26" s="2">
        <f t="shared" si="34"/>
        <v>1</v>
      </c>
      <c r="AE26" s="2">
        <f t="shared" si="34"/>
        <v>1</v>
      </c>
    </row>
    <row r="27" spans="1:31" x14ac:dyDescent="0.25">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row>
    <row r="28" spans="1:31" x14ac:dyDescent="0.25">
      <c r="A28" s="8" t="s">
        <v>20</v>
      </c>
      <c r="B28" s="9"/>
      <c r="C28" s="9"/>
      <c r="H28" t="s">
        <v>55</v>
      </c>
    </row>
    <row r="29" spans="1:31" x14ac:dyDescent="0.25">
      <c r="A29" s="9" t="s">
        <v>18</v>
      </c>
      <c r="B29" s="9"/>
      <c r="C29" s="15">
        <f>SUMPRODUCT(B11:AE11,B12:AE12)</f>
        <v>1.0465649999999995</v>
      </c>
      <c r="E29" s="2"/>
      <c r="H29" s="16">
        <v>1</v>
      </c>
      <c r="I29" t="s">
        <v>53</v>
      </c>
    </row>
    <row r="30" spans="1:31" x14ac:dyDescent="0.25">
      <c r="A30" s="9" t="s">
        <v>17</v>
      </c>
      <c r="B30" s="9"/>
      <c r="C30" s="15">
        <f>SUMPRODUCT(B21:AE21,B12:AE12)</f>
        <v>1.2135437499999999</v>
      </c>
      <c r="H30" s="16">
        <v>2</v>
      </c>
      <c r="I30" t="s">
        <v>54</v>
      </c>
    </row>
    <row r="31" spans="1:31" x14ac:dyDescent="0.25">
      <c r="A31" s="41" t="s">
        <v>58</v>
      </c>
      <c r="B31" s="15"/>
      <c r="C31" s="15">
        <f>SUMPRODUCT(B26:AE26,B12:AE12)</f>
        <v>0.37865000000000004</v>
      </c>
      <c r="H31" s="2"/>
    </row>
    <row r="34" spans="1:2" x14ac:dyDescent="0.25">
      <c r="A34" s="2" t="s">
        <v>86</v>
      </c>
      <c r="B34" s="2">
        <f>B17/B15</f>
        <v>0.8</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F34"/>
  <sheetViews>
    <sheetView topLeftCell="A16" workbookViewId="0">
      <selection activeCell="I22" sqref="I22:U22"/>
    </sheetView>
  </sheetViews>
  <sheetFormatPr defaultRowHeight="15" x14ac:dyDescent="0.25"/>
  <cols>
    <col min="1" max="1" width="28" customWidth="1"/>
    <col min="2" max="9" width="7.28515625" bestFit="1" customWidth="1"/>
    <col min="10" max="10" width="7.7109375" customWidth="1"/>
    <col min="11" max="18" width="7.28515625" bestFit="1" customWidth="1"/>
    <col min="19" max="31" width="7.28515625" customWidth="1"/>
    <col min="32" max="32" width="6.7109375" style="35" bestFit="1" customWidth="1"/>
  </cols>
  <sheetData>
    <row r="1" spans="1:32" x14ac:dyDescent="0.25">
      <c r="A1" s="7" t="s">
        <v>11</v>
      </c>
      <c r="J1" s="19" t="s">
        <v>21</v>
      </c>
    </row>
    <row r="2" spans="1:32" x14ac:dyDescent="0.25">
      <c r="A2" s="7" t="s">
        <v>66</v>
      </c>
    </row>
    <row r="3" spans="1:32" x14ac:dyDescent="0.25">
      <c r="A3" s="7"/>
    </row>
    <row r="4" spans="1:32" x14ac:dyDescent="0.25">
      <c r="A4" s="47" t="s">
        <v>60</v>
      </c>
      <c r="B4" s="9"/>
      <c r="C4" s="9"/>
      <c r="E4" s="2"/>
    </row>
    <row r="5" spans="1:32" x14ac:dyDescent="0.25">
      <c r="A5" s="9" t="s">
        <v>12</v>
      </c>
      <c r="B5" s="9"/>
      <c r="C5" s="11">
        <v>1</v>
      </c>
      <c r="E5" s="2"/>
    </row>
    <row r="6" spans="1:32" x14ac:dyDescent="0.25">
      <c r="A6" s="9" t="s">
        <v>13</v>
      </c>
      <c r="B6" s="9"/>
      <c r="C6" s="11">
        <v>1.2</v>
      </c>
      <c r="E6" s="2"/>
      <c r="J6" s="5"/>
    </row>
    <row r="7" spans="1:32" x14ac:dyDescent="0.25">
      <c r="A7" s="9" t="s">
        <v>35</v>
      </c>
      <c r="B7" s="9"/>
      <c r="C7" s="11">
        <f>C6-C5</f>
        <v>0.19999999999999996</v>
      </c>
      <c r="E7" s="2"/>
      <c r="J7" s="5"/>
    </row>
    <row r="8" spans="1:32" x14ac:dyDescent="0.25">
      <c r="A8" s="9" t="s">
        <v>36</v>
      </c>
      <c r="B8" s="9"/>
      <c r="C8" s="38">
        <f>'Data-Internal'!M11-'Data-Internal'!M7</f>
        <v>0.1127088033149618</v>
      </c>
      <c r="E8" s="31"/>
      <c r="J8" s="5"/>
    </row>
    <row r="9" spans="1:32" x14ac:dyDescent="0.25">
      <c r="A9" s="9" t="s">
        <v>37</v>
      </c>
      <c r="B9" s="9"/>
      <c r="C9" s="39">
        <f>MIN(C7,C8)</f>
        <v>0.1127088033149618</v>
      </c>
      <c r="D9" t="s">
        <v>34</v>
      </c>
    </row>
    <row r="10" spans="1:32" x14ac:dyDescent="0.25">
      <c r="C10" s="10"/>
    </row>
    <row r="11" spans="1:32" x14ac:dyDescent="0.25">
      <c r="A11" s="9" t="s">
        <v>14</v>
      </c>
      <c r="B11" s="11">
        <v>0.6</v>
      </c>
      <c r="C11" s="11">
        <v>0.7</v>
      </c>
      <c r="D11" s="11">
        <v>0.8</v>
      </c>
      <c r="E11" s="11">
        <v>0.9</v>
      </c>
      <c r="F11" s="11">
        <v>1</v>
      </c>
      <c r="G11" s="11">
        <v>1.05</v>
      </c>
      <c r="H11" s="11">
        <v>1.1000000000000001</v>
      </c>
      <c r="I11" s="11">
        <v>1.1499999999999999</v>
      </c>
      <c r="J11" s="11">
        <v>1.2</v>
      </c>
      <c r="K11" s="11">
        <v>1.25</v>
      </c>
      <c r="L11" s="11">
        <v>1.3</v>
      </c>
      <c r="M11" s="11">
        <v>1.35</v>
      </c>
      <c r="N11" s="11">
        <v>1.4</v>
      </c>
      <c r="O11" s="11">
        <v>1.45</v>
      </c>
      <c r="P11" s="11">
        <v>1.5</v>
      </c>
      <c r="Q11" s="11">
        <v>1.55</v>
      </c>
      <c r="R11" s="11">
        <v>1.6</v>
      </c>
      <c r="S11" s="11">
        <v>1.65</v>
      </c>
      <c r="T11" s="11">
        <v>1.7</v>
      </c>
      <c r="U11" s="11">
        <v>1.75</v>
      </c>
      <c r="V11" s="11">
        <v>1.8</v>
      </c>
      <c r="W11" s="11">
        <v>1.85</v>
      </c>
      <c r="X11" s="11">
        <v>1.9</v>
      </c>
      <c r="Y11" s="11">
        <v>1.95</v>
      </c>
      <c r="Z11" s="11">
        <v>2</v>
      </c>
      <c r="AA11" s="11">
        <v>2.0499999999999998</v>
      </c>
      <c r="AB11" s="11">
        <v>2.1</v>
      </c>
      <c r="AC11" s="11">
        <v>2.15</v>
      </c>
      <c r="AD11" s="11">
        <v>2.2000000000000002</v>
      </c>
      <c r="AE11" s="11">
        <v>2.25</v>
      </c>
      <c r="AF11" s="35" t="s">
        <v>15</v>
      </c>
    </row>
    <row r="12" spans="1:32" x14ac:dyDescent="0.25">
      <c r="A12" s="9" t="s">
        <v>10</v>
      </c>
      <c r="B12" s="12">
        <f>VLOOKUP(B$11,'Data-Internal'!$L$3:$N$32,3,FALSE)</f>
        <v>0.27079123254824278</v>
      </c>
      <c r="C12" s="12">
        <f>VLOOKUP(C$11,'Data-Internal'!$L$3:$N$32,3,FALSE)</f>
        <v>0.16147718610073403</v>
      </c>
      <c r="D12" s="12">
        <f>VLOOKUP(D$11,'Data-Internal'!$L$3:$N$32,3,FALSE)</f>
        <v>0.15104894236776378</v>
      </c>
      <c r="E12" s="12">
        <f>VLOOKUP(E$11,'Data-Internal'!$L$3:$N$32,3,FALSE)</f>
        <v>0.12430220404962</v>
      </c>
      <c r="F12" s="12">
        <f>VLOOKUP(F$11,'Data-Internal'!$L$3:$N$32,3,FALSE)</f>
        <v>9.3898633117603048E-2</v>
      </c>
      <c r="G12" s="12">
        <f>VLOOKUP(G$11,'Data-Internal'!$L$3:$N$32,3,FALSE)</f>
        <v>3.6479949695411351E-2</v>
      </c>
      <c r="H12" s="12">
        <f>VLOOKUP(H$11,'Data-Internal'!$L$3:$N$32,3,FALSE)</f>
        <v>3.0430460721985075E-2</v>
      </c>
      <c r="I12" s="12">
        <f>VLOOKUP(I$11,'Data-Internal'!$L$3:$N$32,3,FALSE)</f>
        <v>2.5156654778224485E-2</v>
      </c>
      <c r="J12" s="12">
        <f>VLOOKUP(J$11,'Data-Internal'!$L$3:$N$32,3,FALSE)</f>
        <v>2.0641738119340891E-2</v>
      </c>
      <c r="K12" s="12">
        <f>VLOOKUP(K$11,'Data-Internal'!$L$3:$N$32,3,FALSE)</f>
        <v>1.683213688341112E-2</v>
      </c>
      <c r="L12" s="12">
        <f>VLOOKUP(L$11,'Data-Internal'!$L$3:$N$32,3,FALSE)</f>
        <v>1.3655087616139872E-2</v>
      </c>
      <c r="M12" s="12">
        <f>VLOOKUP(M$11,'Data-Internal'!$L$3:$N$32,3,FALSE)</f>
        <v>1.1030688676611056E-2</v>
      </c>
      <c r="N12" s="12">
        <f>VLOOKUP(N$11,'Data-Internal'!$L$3:$N$32,3,FALSE)</f>
        <v>8.8796331162667164E-3</v>
      </c>
      <c r="O12" s="12">
        <f>VLOOKUP(O$11,'Data-Internal'!$L$3:$N$32,3,FALSE)</f>
        <v>7.1277732638750368E-3</v>
      </c>
      <c r="P12" s="12">
        <f>VLOOKUP(P$11,'Data-Internal'!$L$3:$N$32,3,FALSE)</f>
        <v>5.708478873801659E-3</v>
      </c>
      <c r="Q12" s="12">
        <f>VLOOKUP(Q$11,'Data-Internal'!$L$3:$N$32,3,FALSE)</f>
        <v>4.5635354437945086E-3</v>
      </c>
      <c r="R12" s="12">
        <f>VLOOKUP(R$11,'Data-Internal'!$L$3:$N$32,3,FALSE)</f>
        <v>3.6431314910375656E-3</v>
      </c>
      <c r="S12" s="12">
        <f>VLOOKUP(S$11,'Data-Internal'!$L$3:$N$32,3,FALSE)</f>
        <v>2.9053203096255364E-3</v>
      </c>
      <c r="T12" s="12">
        <f>VLOOKUP(T$11,'Data-Internal'!$L$3:$N$32,3,FALSE)</f>
        <v>2.3152157791417327E-3</v>
      </c>
      <c r="U12" s="12">
        <f>VLOOKUP(U$11,'Data-Internal'!$L$3:$N$32,3,FALSE)</f>
        <v>1.8440892784361562E-3</v>
      </c>
      <c r="V12" s="12">
        <f>VLOOKUP(V$11,'Data-Internal'!$L$3:$N$32,3,FALSE)</f>
        <v>1.4684694705627832E-3</v>
      </c>
      <c r="W12" s="12">
        <f>VLOOKUP(W$11,'Data-Internal'!$L$3:$N$32,3,FALSE)</f>
        <v>1.1693022961956068E-3</v>
      </c>
      <c r="X12" s="12">
        <f>VLOOKUP(X$11,'Data-Internal'!$L$3:$N$32,3,FALSE)</f>
        <v>9.3119937268459907E-4</v>
      </c>
      <c r="Y12" s="12">
        <f>VLOOKUP(Y$11,'Data-Internal'!$L$3:$N$32,3,FALSE)</f>
        <v>7.4178466770979945E-4</v>
      </c>
      <c r="Z12" s="12">
        <f>VLOOKUP(Z$11,'Data-Internal'!$L$3:$N$32,3,FALSE)</f>
        <v>5.9113839532720647E-4</v>
      </c>
      <c r="AA12" s="12">
        <f>VLOOKUP(AA$11,'Data-Internal'!$L$3:$N$32,3,FALSE)</f>
        <v>4.7133107999020041E-4</v>
      </c>
      <c r="AB12" s="12">
        <f>VLOOKUP(AB$11,'Data-Internal'!$L$3:$N$32,3,FALSE)</f>
        <v>3.760378901853656E-4</v>
      </c>
      <c r="AC12" s="12">
        <f>VLOOKUP(AC$11,'Data-Internal'!$L$3:$N$32,3,FALSE)</f>
        <v>3.0022244625860228E-4</v>
      </c>
      <c r="AD12" s="12">
        <f>VLOOKUP(AD$11,'Data-Internal'!$L$3:$N$32,3,FALSE)</f>
        <v>2.398795455142988E-4</v>
      </c>
      <c r="AE12" s="12">
        <f>VLOOKUP(AE$11,'Data-Internal'!$L$3:$N$32,3,FALSE)</f>
        <v>1.9182709338960713E-4</v>
      </c>
      <c r="AF12" s="36">
        <f>SUM(B12:AE12)</f>
        <v>0.99921328448888447</v>
      </c>
    </row>
    <row r="13" spans="1:32" x14ac:dyDescent="0.25">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36"/>
    </row>
    <row r="14" spans="1:32" x14ac:dyDescent="0.25">
      <c r="A14" s="3" t="s">
        <v>3</v>
      </c>
      <c r="B14" s="4"/>
      <c r="C14" s="4"/>
      <c r="D14" s="4"/>
      <c r="E14" s="4"/>
      <c r="F14" s="4"/>
      <c r="G14" s="4"/>
      <c r="H14" s="4"/>
      <c r="I14" s="4"/>
      <c r="J14" s="4"/>
      <c r="K14" s="4"/>
      <c r="L14" s="4"/>
      <c r="M14" s="4"/>
      <c r="N14" s="4"/>
      <c r="O14" s="4"/>
      <c r="P14" s="4"/>
      <c r="Q14" s="4"/>
      <c r="R14" s="4"/>
      <c r="S14" s="23"/>
      <c r="T14" s="23"/>
      <c r="U14" s="23"/>
      <c r="V14" s="23"/>
      <c r="W14" s="23"/>
      <c r="X14" s="23"/>
      <c r="Y14" s="23"/>
      <c r="Z14" s="23"/>
      <c r="AA14" s="23"/>
      <c r="AB14" s="23"/>
      <c r="AC14" s="23"/>
      <c r="AD14" s="23"/>
      <c r="AE14" s="23"/>
    </row>
    <row r="15" spans="1:32" x14ac:dyDescent="0.25">
      <c r="A15" s="27" t="s">
        <v>56</v>
      </c>
      <c r="B15" s="16">
        <f>Parameters!$C$9</f>
        <v>10000</v>
      </c>
      <c r="C15" s="16">
        <f>Parameters!$C$9</f>
        <v>10000</v>
      </c>
      <c r="D15" s="16">
        <f>Parameters!$C$9</f>
        <v>10000</v>
      </c>
      <c r="E15" s="16">
        <f>Parameters!$C$9</f>
        <v>10000</v>
      </c>
      <c r="F15" s="16">
        <f>Parameters!$C$9</f>
        <v>10000</v>
      </c>
      <c r="G15" s="16">
        <f>Parameters!$C$9</f>
        <v>10000</v>
      </c>
      <c r="H15" s="16">
        <f>Parameters!$C$9</f>
        <v>10000</v>
      </c>
      <c r="I15" s="16">
        <f>Parameters!$C$9</f>
        <v>10000</v>
      </c>
      <c r="J15" s="16">
        <f>Parameters!$C$9</f>
        <v>10000</v>
      </c>
      <c r="K15" s="16">
        <f>Parameters!$C$9</f>
        <v>10000</v>
      </c>
      <c r="L15" s="16">
        <f>Parameters!$C$9</f>
        <v>10000</v>
      </c>
      <c r="M15" s="16">
        <f>Parameters!$C$9</f>
        <v>10000</v>
      </c>
      <c r="N15" s="16">
        <f>Parameters!$C$9</f>
        <v>10000</v>
      </c>
      <c r="O15" s="16">
        <f>Parameters!$C$9</f>
        <v>10000</v>
      </c>
      <c r="P15" s="16">
        <f>Parameters!$C$9</f>
        <v>10000</v>
      </c>
      <c r="Q15" s="16">
        <f>Parameters!$C$9</f>
        <v>10000</v>
      </c>
      <c r="R15" s="16">
        <f>Parameters!$C$9</f>
        <v>10000</v>
      </c>
      <c r="S15" s="16">
        <f>Parameters!$C$9</f>
        <v>10000</v>
      </c>
      <c r="T15" s="16">
        <f>Parameters!$C$9</f>
        <v>10000</v>
      </c>
      <c r="U15" s="16">
        <f>Parameters!$C$9</f>
        <v>10000</v>
      </c>
      <c r="V15" s="16">
        <f>Parameters!$C$9</f>
        <v>10000</v>
      </c>
      <c r="W15" s="16">
        <f>Parameters!$C$9</f>
        <v>10000</v>
      </c>
      <c r="X15" s="16">
        <f>Parameters!$C$9</f>
        <v>10000</v>
      </c>
      <c r="Y15" s="16">
        <f>Parameters!$C$9</f>
        <v>10000</v>
      </c>
      <c r="Z15" s="16">
        <f>Parameters!$C$9</f>
        <v>10000</v>
      </c>
      <c r="AA15" s="16">
        <f>Parameters!$C$9</f>
        <v>10000</v>
      </c>
      <c r="AB15" s="16">
        <f>Parameters!$C$9</f>
        <v>10000</v>
      </c>
      <c r="AC15" s="16">
        <f>Parameters!$C$9</f>
        <v>10000</v>
      </c>
      <c r="AD15" s="16">
        <f>Parameters!$C$9</f>
        <v>10000</v>
      </c>
      <c r="AE15" s="16">
        <f>Parameters!$C$9</f>
        <v>10000</v>
      </c>
    </row>
    <row r="16" spans="1:32" x14ac:dyDescent="0.25">
      <c r="A16" s="27" t="s">
        <v>61</v>
      </c>
      <c r="B16" s="16">
        <f>$C$9*B15</f>
        <v>1127.088033149618</v>
      </c>
      <c r="C16" s="16">
        <f t="shared" ref="C16:AE16" si="0">$C$9*C15</f>
        <v>1127.088033149618</v>
      </c>
      <c r="D16" s="16">
        <f t="shared" si="0"/>
        <v>1127.088033149618</v>
      </c>
      <c r="E16" s="16">
        <f t="shared" si="0"/>
        <v>1127.088033149618</v>
      </c>
      <c r="F16" s="16">
        <f t="shared" si="0"/>
        <v>1127.088033149618</v>
      </c>
      <c r="G16" s="16">
        <f t="shared" si="0"/>
        <v>1127.088033149618</v>
      </c>
      <c r="H16" s="16">
        <f t="shared" si="0"/>
        <v>1127.088033149618</v>
      </c>
      <c r="I16" s="16">
        <f t="shared" si="0"/>
        <v>1127.088033149618</v>
      </c>
      <c r="J16" s="16">
        <f t="shared" si="0"/>
        <v>1127.088033149618</v>
      </c>
      <c r="K16" s="16">
        <f t="shared" si="0"/>
        <v>1127.088033149618</v>
      </c>
      <c r="L16" s="16">
        <f t="shared" si="0"/>
        <v>1127.088033149618</v>
      </c>
      <c r="M16" s="16">
        <f t="shared" si="0"/>
        <v>1127.088033149618</v>
      </c>
      <c r="N16" s="16">
        <f t="shared" si="0"/>
        <v>1127.088033149618</v>
      </c>
      <c r="O16" s="16">
        <f t="shared" si="0"/>
        <v>1127.088033149618</v>
      </c>
      <c r="P16" s="16">
        <f t="shared" si="0"/>
        <v>1127.088033149618</v>
      </c>
      <c r="Q16" s="16">
        <f t="shared" si="0"/>
        <v>1127.088033149618</v>
      </c>
      <c r="R16" s="16">
        <f t="shared" si="0"/>
        <v>1127.088033149618</v>
      </c>
      <c r="S16" s="16">
        <f t="shared" si="0"/>
        <v>1127.088033149618</v>
      </c>
      <c r="T16" s="16">
        <f t="shared" si="0"/>
        <v>1127.088033149618</v>
      </c>
      <c r="U16" s="16">
        <f t="shared" si="0"/>
        <v>1127.088033149618</v>
      </c>
      <c r="V16" s="16">
        <f t="shared" si="0"/>
        <v>1127.088033149618</v>
      </c>
      <c r="W16" s="16">
        <f t="shared" si="0"/>
        <v>1127.088033149618</v>
      </c>
      <c r="X16" s="16">
        <f t="shared" si="0"/>
        <v>1127.088033149618</v>
      </c>
      <c r="Y16" s="16">
        <f t="shared" si="0"/>
        <v>1127.088033149618</v>
      </c>
      <c r="Z16" s="16">
        <f t="shared" si="0"/>
        <v>1127.088033149618</v>
      </c>
      <c r="AA16" s="16">
        <f t="shared" si="0"/>
        <v>1127.088033149618</v>
      </c>
      <c r="AB16" s="16">
        <f t="shared" si="0"/>
        <v>1127.088033149618</v>
      </c>
      <c r="AC16" s="16">
        <f t="shared" si="0"/>
        <v>1127.088033149618</v>
      </c>
      <c r="AD16" s="16">
        <f t="shared" si="0"/>
        <v>1127.088033149618</v>
      </c>
      <c r="AE16" s="16">
        <f t="shared" si="0"/>
        <v>1127.088033149618</v>
      </c>
    </row>
    <row r="17" spans="1:31" x14ac:dyDescent="0.25">
      <c r="A17" s="6" t="s">
        <v>4</v>
      </c>
      <c r="B17" s="17">
        <f t="shared" ref="B17:AE17" si="1">B15-B16</f>
        <v>8872.9119668503827</v>
      </c>
      <c r="C17" s="17">
        <f t="shared" si="1"/>
        <v>8872.9119668503827</v>
      </c>
      <c r="D17" s="17">
        <f t="shared" si="1"/>
        <v>8872.9119668503827</v>
      </c>
      <c r="E17" s="17">
        <f t="shared" si="1"/>
        <v>8872.9119668503827</v>
      </c>
      <c r="F17" s="17">
        <f t="shared" si="1"/>
        <v>8872.9119668503827</v>
      </c>
      <c r="G17" s="17">
        <f t="shared" si="1"/>
        <v>8872.9119668503827</v>
      </c>
      <c r="H17" s="17">
        <f t="shared" si="1"/>
        <v>8872.9119668503827</v>
      </c>
      <c r="I17" s="17">
        <f t="shared" si="1"/>
        <v>8872.9119668503827</v>
      </c>
      <c r="J17" s="17">
        <f t="shared" si="1"/>
        <v>8872.9119668503827</v>
      </c>
      <c r="K17" s="17">
        <f t="shared" si="1"/>
        <v>8872.9119668503827</v>
      </c>
      <c r="L17" s="17">
        <f t="shared" si="1"/>
        <v>8872.9119668503827</v>
      </c>
      <c r="M17" s="17">
        <f t="shared" si="1"/>
        <v>8872.9119668503827</v>
      </c>
      <c r="N17" s="17">
        <f t="shared" si="1"/>
        <v>8872.9119668503827</v>
      </c>
      <c r="O17" s="17">
        <f t="shared" si="1"/>
        <v>8872.9119668503827</v>
      </c>
      <c r="P17" s="17">
        <f t="shared" si="1"/>
        <v>8872.9119668503827</v>
      </c>
      <c r="Q17" s="17">
        <f t="shared" si="1"/>
        <v>8872.9119668503827</v>
      </c>
      <c r="R17" s="17">
        <f t="shared" si="1"/>
        <v>8872.9119668503827</v>
      </c>
      <c r="S17" s="17">
        <f t="shared" si="1"/>
        <v>8872.9119668503827</v>
      </c>
      <c r="T17" s="17">
        <f t="shared" si="1"/>
        <v>8872.9119668503827</v>
      </c>
      <c r="U17" s="17">
        <f t="shared" si="1"/>
        <v>8872.9119668503827</v>
      </c>
      <c r="V17" s="17">
        <f t="shared" si="1"/>
        <v>8872.9119668503827</v>
      </c>
      <c r="W17" s="17">
        <f t="shared" si="1"/>
        <v>8872.9119668503827</v>
      </c>
      <c r="X17" s="17">
        <f t="shared" si="1"/>
        <v>8872.9119668503827</v>
      </c>
      <c r="Y17" s="17">
        <f t="shared" si="1"/>
        <v>8872.9119668503827</v>
      </c>
      <c r="Z17" s="17">
        <f t="shared" si="1"/>
        <v>8872.9119668503827</v>
      </c>
      <c r="AA17" s="17">
        <f t="shared" si="1"/>
        <v>8872.9119668503827</v>
      </c>
      <c r="AB17" s="17">
        <f t="shared" si="1"/>
        <v>8872.9119668503827</v>
      </c>
      <c r="AC17" s="17">
        <f t="shared" si="1"/>
        <v>8872.9119668503827</v>
      </c>
      <c r="AD17" s="17">
        <f t="shared" si="1"/>
        <v>8872.9119668503827</v>
      </c>
      <c r="AE17" s="17">
        <f t="shared" si="1"/>
        <v>8872.9119668503827</v>
      </c>
    </row>
    <row r="18" spans="1:31" x14ac:dyDescent="0.25">
      <c r="A18" t="s">
        <v>5</v>
      </c>
      <c r="B18" s="16">
        <f t="shared" ref="B18:AE18" si="2">B11*B15</f>
        <v>6000</v>
      </c>
      <c r="C18" s="16">
        <f t="shared" si="2"/>
        <v>7000</v>
      </c>
      <c r="D18" s="16">
        <f t="shared" si="2"/>
        <v>8000</v>
      </c>
      <c r="E18" s="16">
        <f t="shared" si="2"/>
        <v>9000</v>
      </c>
      <c r="F18" s="16">
        <f t="shared" si="2"/>
        <v>10000</v>
      </c>
      <c r="G18" s="16">
        <f t="shared" si="2"/>
        <v>10500</v>
      </c>
      <c r="H18" s="16">
        <f t="shared" si="2"/>
        <v>11000</v>
      </c>
      <c r="I18" s="16">
        <f t="shared" si="2"/>
        <v>11500</v>
      </c>
      <c r="J18" s="16">
        <f t="shared" si="2"/>
        <v>12000</v>
      </c>
      <c r="K18" s="16">
        <f t="shared" si="2"/>
        <v>12500</v>
      </c>
      <c r="L18" s="16">
        <f t="shared" si="2"/>
        <v>13000</v>
      </c>
      <c r="M18" s="16">
        <f t="shared" si="2"/>
        <v>13500</v>
      </c>
      <c r="N18" s="16">
        <f t="shared" si="2"/>
        <v>14000</v>
      </c>
      <c r="O18" s="16">
        <f t="shared" si="2"/>
        <v>14500</v>
      </c>
      <c r="P18" s="16">
        <f t="shared" si="2"/>
        <v>15000</v>
      </c>
      <c r="Q18" s="16">
        <f t="shared" si="2"/>
        <v>15500</v>
      </c>
      <c r="R18" s="16">
        <f t="shared" si="2"/>
        <v>16000</v>
      </c>
      <c r="S18" s="16">
        <f t="shared" si="2"/>
        <v>16500</v>
      </c>
      <c r="T18" s="16">
        <f t="shared" si="2"/>
        <v>17000</v>
      </c>
      <c r="U18" s="16">
        <f t="shared" si="2"/>
        <v>17500</v>
      </c>
      <c r="V18" s="16">
        <f t="shared" si="2"/>
        <v>18000</v>
      </c>
      <c r="W18" s="16">
        <f t="shared" si="2"/>
        <v>18500</v>
      </c>
      <c r="X18" s="16">
        <f t="shared" si="2"/>
        <v>19000</v>
      </c>
      <c r="Y18" s="16">
        <f t="shared" si="2"/>
        <v>19500</v>
      </c>
      <c r="Z18" s="16">
        <f t="shared" si="2"/>
        <v>20000</v>
      </c>
      <c r="AA18" s="16">
        <f t="shared" si="2"/>
        <v>20500</v>
      </c>
      <c r="AB18" s="16">
        <f t="shared" si="2"/>
        <v>21000</v>
      </c>
      <c r="AC18" s="16">
        <f t="shared" si="2"/>
        <v>21500</v>
      </c>
      <c r="AD18" s="16">
        <f t="shared" si="2"/>
        <v>22000</v>
      </c>
      <c r="AE18" s="16">
        <f t="shared" si="2"/>
        <v>22500</v>
      </c>
    </row>
    <row r="19" spans="1:31" x14ac:dyDescent="0.25">
      <c r="A19" s="4" t="s">
        <v>6</v>
      </c>
      <c r="B19" s="18">
        <f>IF(B11&gt;$C$5,IF(B11&lt;=$C$6,B11-$C$5,$C$6-$C$5),0)*B15</f>
        <v>0</v>
      </c>
      <c r="C19" s="18">
        <f t="shared" ref="C19:G19" si="3">IF(C11&gt;$C$5,IF(C11&lt;=$C$6,C11-$C$5,$C$6-$C$5),0)*C15</f>
        <v>0</v>
      </c>
      <c r="D19" s="18">
        <f t="shared" si="3"/>
        <v>0</v>
      </c>
      <c r="E19" s="18">
        <f t="shared" si="3"/>
        <v>0</v>
      </c>
      <c r="F19" s="18">
        <f t="shared" si="3"/>
        <v>0</v>
      </c>
      <c r="G19" s="18">
        <f t="shared" si="3"/>
        <v>500.00000000000045</v>
      </c>
      <c r="H19" s="18">
        <f>IF(H11&gt;$C$5,IF(H11&lt;=$C$6,H11-$C$5,$C$6-$C$5),0)*H15</f>
        <v>1000.0000000000009</v>
      </c>
      <c r="I19" s="18">
        <f t="shared" ref="I19:AE19" si="4">IF(I11&gt;$C$5,IF(I11&lt;=$C$6,I11-$C$5,$C$6-$C$5),0)*I15</f>
        <v>1499.9999999999991</v>
      </c>
      <c r="J19" s="18">
        <f t="shared" si="4"/>
        <v>1999.9999999999995</v>
      </c>
      <c r="K19" s="18">
        <f t="shared" si="4"/>
        <v>1999.9999999999995</v>
      </c>
      <c r="L19" s="18">
        <f t="shared" si="4"/>
        <v>1999.9999999999995</v>
      </c>
      <c r="M19" s="18">
        <f t="shared" si="4"/>
        <v>1999.9999999999995</v>
      </c>
      <c r="N19" s="18">
        <f t="shared" si="4"/>
        <v>1999.9999999999995</v>
      </c>
      <c r="O19" s="18">
        <f t="shared" si="4"/>
        <v>1999.9999999999995</v>
      </c>
      <c r="P19" s="18">
        <f t="shared" si="4"/>
        <v>1999.9999999999995</v>
      </c>
      <c r="Q19" s="18">
        <f t="shared" si="4"/>
        <v>1999.9999999999995</v>
      </c>
      <c r="R19" s="18">
        <f t="shared" si="4"/>
        <v>1999.9999999999995</v>
      </c>
      <c r="S19" s="18">
        <f t="shared" si="4"/>
        <v>1999.9999999999995</v>
      </c>
      <c r="T19" s="18">
        <f t="shared" si="4"/>
        <v>1999.9999999999995</v>
      </c>
      <c r="U19" s="18">
        <f t="shared" si="4"/>
        <v>1999.9999999999995</v>
      </c>
      <c r="V19" s="18">
        <f t="shared" si="4"/>
        <v>1999.9999999999995</v>
      </c>
      <c r="W19" s="18">
        <f t="shared" si="4"/>
        <v>1999.9999999999995</v>
      </c>
      <c r="X19" s="18">
        <f t="shared" si="4"/>
        <v>1999.9999999999995</v>
      </c>
      <c r="Y19" s="18">
        <f t="shared" si="4"/>
        <v>1999.9999999999995</v>
      </c>
      <c r="Z19" s="18">
        <f t="shared" si="4"/>
        <v>1999.9999999999995</v>
      </c>
      <c r="AA19" s="18">
        <f t="shared" si="4"/>
        <v>1999.9999999999995</v>
      </c>
      <c r="AB19" s="18">
        <f t="shared" si="4"/>
        <v>1999.9999999999995</v>
      </c>
      <c r="AC19" s="18">
        <f t="shared" si="4"/>
        <v>1999.9999999999995</v>
      </c>
      <c r="AD19" s="18">
        <f t="shared" si="4"/>
        <v>1999.9999999999995</v>
      </c>
      <c r="AE19" s="18">
        <f t="shared" si="4"/>
        <v>1999.9999999999995</v>
      </c>
    </row>
    <row r="20" spans="1:31" x14ac:dyDescent="0.25">
      <c r="A20" s="4" t="s">
        <v>7</v>
      </c>
      <c r="B20" s="18">
        <f t="shared" ref="B20:AE20" si="5">B18-B19</f>
        <v>6000</v>
      </c>
      <c r="C20" s="18">
        <f t="shared" si="5"/>
        <v>7000</v>
      </c>
      <c r="D20" s="18">
        <f t="shared" si="5"/>
        <v>8000</v>
      </c>
      <c r="E20" s="18">
        <f t="shared" si="5"/>
        <v>9000</v>
      </c>
      <c r="F20" s="18">
        <f t="shared" si="5"/>
        <v>10000</v>
      </c>
      <c r="G20" s="18">
        <f t="shared" si="5"/>
        <v>10000</v>
      </c>
      <c r="H20" s="18">
        <f t="shared" si="5"/>
        <v>10000</v>
      </c>
      <c r="I20" s="18">
        <f t="shared" si="5"/>
        <v>10000</v>
      </c>
      <c r="J20" s="18">
        <f t="shared" si="5"/>
        <v>10000</v>
      </c>
      <c r="K20" s="18">
        <f t="shared" si="5"/>
        <v>10500</v>
      </c>
      <c r="L20" s="18">
        <f t="shared" si="5"/>
        <v>11000</v>
      </c>
      <c r="M20" s="18">
        <f t="shared" si="5"/>
        <v>11500</v>
      </c>
      <c r="N20" s="18">
        <f t="shared" si="5"/>
        <v>12000</v>
      </c>
      <c r="O20" s="18">
        <f t="shared" si="5"/>
        <v>12500</v>
      </c>
      <c r="P20" s="18">
        <f t="shared" si="5"/>
        <v>13000</v>
      </c>
      <c r="Q20" s="18">
        <f t="shared" si="5"/>
        <v>13500</v>
      </c>
      <c r="R20" s="18">
        <f t="shared" si="5"/>
        <v>14000</v>
      </c>
      <c r="S20" s="18">
        <f t="shared" si="5"/>
        <v>14500</v>
      </c>
      <c r="T20" s="18">
        <f t="shared" si="5"/>
        <v>15000</v>
      </c>
      <c r="U20" s="18">
        <f t="shared" si="5"/>
        <v>15500</v>
      </c>
      <c r="V20" s="18">
        <f t="shared" si="5"/>
        <v>16000</v>
      </c>
      <c r="W20" s="18">
        <f t="shared" si="5"/>
        <v>16500</v>
      </c>
      <c r="X20" s="18">
        <f t="shared" si="5"/>
        <v>17000</v>
      </c>
      <c r="Y20" s="18">
        <f t="shared" si="5"/>
        <v>17500</v>
      </c>
      <c r="Z20" s="18">
        <f t="shared" si="5"/>
        <v>18000</v>
      </c>
      <c r="AA20" s="18">
        <f t="shared" si="5"/>
        <v>18500</v>
      </c>
      <c r="AB20" s="18">
        <f t="shared" si="5"/>
        <v>19000</v>
      </c>
      <c r="AC20" s="18">
        <f t="shared" si="5"/>
        <v>19500</v>
      </c>
      <c r="AD20" s="18">
        <f t="shared" si="5"/>
        <v>20000</v>
      </c>
      <c r="AE20" s="18">
        <f t="shared" si="5"/>
        <v>20500</v>
      </c>
    </row>
    <row r="21" spans="1:31" x14ac:dyDescent="0.25">
      <c r="A21" t="s">
        <v>16</v>
      </c>
      <c r="B21" s="2">
        <f t="shared" ref="B21:AE21" si="6">B20/B17</f>
        <v>0.67621543213955948</v>
      </c>
      <c r="C21" s="2">
        <f t="shared" si="6"/>
        <v>0.78891800416281932</v>
      </c>
      <c r="D21" s="2">
        <f t="shared" si="6"/>
        <v>0.90162057618607927</v>
      </c>
      <c r="E21" s="2">
        <f t="shared" si="6"/>
        <v>1.0143231482093391</v>
      </c>
      <c r="F21" s="2">
        <f t="shared" si="6"/>
        <v>1.1270257202325991</v>
      </c>
      <c r="G21" s="2">
        <f t="shared" si="6"/>
        <v>1.1270257202325991</v>
      </c>
      <c r="H21" s="2">
        <f t="shared" si="6"/>
        <v>1.1270257202325991</v>
      </c>
      <c r="I21" s="10">
        <f t="shared" si="6"/>
        <v>1.1270257202325991</v>
      </c>
      <c r="J21" s="10">
        <f t="shared" si="6"/>
        <v>1.1270257202325991</v>
      </c>
      <c r="K21" s="10">
        <f t="shared" si="6"/>
        <v>1.183377006244229</v>
      </c>
      <c r="L21" s="10">
        <f t="shared" si="6"/>
        <v>1.239728292255859</v>
      </c>
      <c r="M21" s="10">
        <f t="shared" si="6"/>
        <v>1.296079578267489</v>
      </c>
      <c r="N21" s="10">
        <f t="shared" si="6"/>
        <v>1.352430864279119</v>
      </c>
      <c r="O21" s="10">
        <f t="shared" si="6"/>
        <v>1.4087821502907489</v>
      </c>
      <c r="P21" s="10">
        <f t="shared" si="6"/>
        <v>1.4651334363023789</v>
      </c>
      <c r="Q21" s="10">
        <f t="shared" si="6"/>
        <v>1.5214847223140089</v>
      </c>
      <c r="R21" s="10">
        <f t="shared" si="6"/>
        <v>1.5778360083256386</v>
      </c>
      <c r="S21" s="10">
        <f t="shared" si="6"/>
        <v>1.6341872943372686</v>
      </c>
      <c r="T21" s="10">
        <f t="shared" si="6"/>
        <v>1.6905385803488986</v>
      </c>
      <c r="U21" s="10">
        <f t="shared" si="6"/>
        <v>1.7468898663605286</v>
      </c>
      <c r="V21" s="2">
        <f t="shared" si="6"/>
        <v>1.8032411523721585</v>
      </c>
      <c r="W21" s="2">
        <f t="shared" si="6"/>
        <v>1.8595924383837885</v>
      </c>
      <c r="X21" s="2">
        <f t="shared" si="6"/>
        <v>1.9159437243954185</v>
      </c>
      <c r="Y21" s="2">
        <f t="shared" si="6"/>
        <v>1.9722950104070485</v>
      </c>
      <c r="Z21" s="2">
        <f t="shared" si="6"/>
        <v>2.0286462964186782</v>
      </c>
      <c r="AA21" s="2">
        <f t="shared" si="6"/>
        <v>2.0849975824303084</v>
      </c>
      <c r="AB21" s="2">
        <f t="shared" si="6"/>
        <v>2.1413488684419382</v>
      </c>
      <c r="AC21" s="2">
        <f t="shared" si="6"/>
        <v>2.1977001544535684</v>
      </c>
      <c r="AD21" s="2">
        <f t="shared" si="6"/>
        <v>2.2540514404651981</v>
      </c>
      <c r="AE21" s="2">
        <f t="shared" si="6"/>
        <v>2.3104027264768283</v>
      </c>
    </row>
    <row r="22" spans="1:31" s="35" customFormat="1" ht="12.75" x14ac:dyDescent="0.2">
      <c r="A22" s="35" t="s">
        <v>51</v>
      </c>
      <c r="B22" s="35" t="b">
        <f>B11&gt;B21</f>
        <v>0</v>
      </c>
      <c r="C22" s="35" t="b">
        <f t="shared" ref="C22:AD22" si="7">C11&gt;C21</f>
        <v>0</v>
      </c>
      <c r="D22" s="35" t="b">
        <f t="shared" si="7"/>
        <v>0</v>
      </c>
      <c r="E22" s="35" t="b">
        <f t="shared" si="7"/>
        <v>0</v>
      </c>
      <c r="F22" s="35" t="b">
        <f t="shared" si="7"/>
        <v>0</v>
      </c>
      <c r="G22" s="35" t="b">
        <f t="shared" si="7"/>
        <v>0</v>
      </c>
      <c r="H22" s="35" t="b">
        <f t="shared" si="7"/>
        <v>0</v>
      </c>
      <c r="I22" s="48" t="b">
        <f t="shared" si="7"/>
        <v>1</v>
      </c>
      <c r="J22" s="48" t="b">
        <f t="shared" si="7"/>
        <v>1</v>
      </c>
      <c r="K22" s="48" t="b">
        <f t="shared" si="7"/>
        <v>1</v>
      </c>
      <c r="L22" s="48" t="b">
        <f t="shared" si="7"/>
        <v>1</v>
      </c>
      <c r="M22" s="48" t="b">
        <f t="shared" si="7"/>
        <v>1</v>
      </c>
      <c r="N22" s="48" t="b">
        <f t="shared" si="7"/>
        <v>1</v>
      </c>
      <c r="O22" s="48" t="b">
        <f t="shared" si="7"/>
        <v>1</v>
      </c>
      <c r="P22" s="48" t="b">
        <f t="shared" si="7"/>
        <v>1</v>
      </c>
      <c r="Q22" s="48" t="b">
        <f t="shared" si="7"/>
        <v>1</v>
      </c>
      <c r="R22" s="48" t="b">
        <f t="shared" si="7"/>
        <v>1</v>
      </c>
      <c r="S22" s="48" t="b">
        <f t="shared" si="7"/>
        <v>1</v>
      </c>
      <c r="T22" s="48" t="b">
        <f t="shared" si="7"/>
        <v>1</v>
      </c>
      <c r="U22" s="48" t="b">
        <f t="shared" si="7"/>
        <v>1</v>
      </c>
      <c r="V22" s="35" t="b">
        <f t="shared" si="7"/>
        <v>0</v>
      </c>
      <c r="W22" s="35" t="b">
        <f t="shared" si="7"/>
        <v>0</v>
      </c>
      <c r="X22" s="35" t="b">
        <f t="shared" si="7"/>
        <v>0</v>
      </c>
      <c r="Y22" s="35" t="b">
        <f t="shared" si="7"/>
        <v>0</v>
      </c>
      <c r="Z22" s="35" t="b">
        <f t="shared" si="7"/>
        <v>0</v>
      </c>
      <c r="AA22" s="35" t="b">
        <f t="shared" si="7"/>
        <v>0</v>
      </c>
      <c r="AB22" s="35" t="b">
        <f t="shared" si="7"/>
        <v>0</v>
      </c>
      <c r="AC22" s="35" t="b">
        <f t="shared" si="7"/>
        <v>0</v>
      </c>
      <c r="AD22" s="35" t="b">
        <f t="shared" si="7"/>
        <v>0</v>
      </c>
      <c r="AE22" s="35" t="b">
        <f>AE11&gt;AE21</f>
        <v>0</v>
      </c>
    </row>
    <row r="23" spans="1:31" x14ac:dyDescent="0.25">
      <c r="A23" s="3" t="s">
        <v>8</v>
      </c>
      <c r="B23" s="4"/>
      <c r="C23" s="4"/>
      <c r="D23" s="4"/>
      <c r="E23" s="4"/>
      <c r="F23" s="4"/>
      <c r="G23" s="4"/>
      <c r="H23" s="4"/>
      <c r="I23" s="4"/>
      <c r="J23" s="4"/>
      <c r="K23" s="4"/>
      <c r="L23" s="4"/>
      <c r="M23" s="4"/>
      <c r="N23" s="4"/>
      <c r="O23" s="4"/>
      <c r="P23" s="4"/>
      <c r="Q23" s="4"/>
      <c r="R23" s="4"/>
      <c r="S23" s="23"/>
      <c r="T23" s="23"/>
      <c r="U23" s="23"/>
      <c r="V23" s="23"/>
      <c r="W23" s="23"/>
      <c r="X23" s="23"/>
      <c r="Y23" s="23"/>
      <c r="Z23" s="23"/>
      <c r="AA23" s="23"/>
      <c r="AB23" s="23"/>
      <c r="AC23" s="23"/>
      <c r="AD23" s="23"/>
      <c r="AE23" s="23"/>
    </row>
    <row r="24" spans="1:31" x14ac:dyDescent="0.25">
      <c r="A24" s="27" t="s">
        <v>59</v>
      </c>
      <c r="B24" s="16">
        <f t="shared" ref="B24:AE24" si="8">B16</f>
        <v>1127.088033149618</v>
      </c>
      <c r="C24" s="16">
        <f t="shared" si="8"/>
        <v>1127.088033149618</v>
      </c>
      <c r="D24" s="16">
        <f t="shared" si="8"/>
        <v>1127.088033149618</v>
      </c>
      <c r="E24" s="16">
        <f t="shared" si="8"/>
        <v>1127.088033149618</v>
      </c>
      <c r="F24" s="16">
        <f t="shared" si="8"/>
        <v>1127.088033149618</v>
      </c>
      <c r="G24" s="16">
        <f t="shared" si="8"/>
        <v>1127.088033149618</v>
      </c>
      <c r="H24" s="16">
        <f t="shared" si="8"/>
        <v>1127.088033149618</v>
      </c>
      <c r="I24" s="16">
        <f t="shared" si="8"/>
        <v>1127.088033149618</v>
      </c>
      <c r="J24" s="16">
        <f t="shared" si="8"/>
        <v>1127.088033149618</v>
      </c>
      <c r="K24" s="16">
        <f t="shared" si="8"/>
        <v>1127.088033149618</v>
      </c>
      <c r="L24" s="16">
        <f t="shared" si="8"/>
        <v>1127.088033149618</v>
      </c>
      <c r="M24" s="16">
        <f t="shared" si="8"/>
        <v>1127.088033149618</v>
      </c>
      <c r="N24" s="16">
        <f t="shared" si="8"/>
        <v>1127.088033149618</v>
      </c>
      <c r="O24" s="16">
        <f t="shared" si="8"/>
        <v>1127.088033149618</v>
      </c>
      <c r="P24" s="16">
        <f t="shared" si="8"/>
        <v>1127.088033149618</v>
      </c>
      <c r="Q24" s="16">
        <f t="shared" si="8"/>
        <v>1127.088033149618</v>
      </c>
      <c r="R24" s="16">
        <f t="shared" si="8"/>
        <v>1127.088033149618</v>
      </c>
      <c r="S24" s="54">
        <f t="shared" si="8"/>
        <v>1127.088033149618</v>
      </c>
      <c r="T24" s="54">
        <f t="shared" si="8"/>
        <v>1127.088033149618</v>
      </c>
      <c r="U24" s="54">
        <f t="shared" si="8"/>
        <v>1127.088033149618</v>
      </c>
      <c r="V24" s="54">
        <f t="shared" si="8"/>
        <v>1127.088033149618</v>
      </c>
      <c r="W24" s="54">
        <f t="shared" si="8"/>
        <v>1127.088033149618</v>
      </c>
      <c r="X24" s="54">
        <f t="shared" si="8"/>
        <v>1127.088033149618</v>
      </c>
      <c r="Y24" s="54">
        <f t="shared" si="8"/>
        <v>1127.088033149618</v>
      </c>
      <c r="Z24" s="54">
        <f t="shared" si="8"/>
        <v>1127.088033149618</v>
      </c>
      <c r="AA24" s="54">
        <f t="shared" si="8"/>
        <v>1127.088033149618</v>
      </c>
      <c r="AB24" s="54">
        <f t="shared" si="8"/>
        <v>1127.088033149618</v>
      </c>
      <c r="AC24" s="54">
        <f t="shared" si="8"/>
        <v>1127.088033149618</v>
      </c>
      <c r="AD24" s="54">
        <f t="shared" si="8"/>
        <v>1127.088033149618</v>
      </c>
      <c r="AE24" s="54">
        <f t="shared" si="8"/>
        <v>1127.088033149618</v>
      </c>
    </row>
    <row r="25" spans="1:31" x14ac:dyDescent="0.25">
      <c r="A25" s="40" t="s">
        <v>57</v>
      </c>
      <c r="B25" s="18">
        <f>B19</f>
        <v>0</v>
      </c>
      <c r="C25" s="18">
        <f t="shared" ref="C25:AE25" si="9">C19</f>
        <v>0</v>
      </c>
      <c r="D25" s="18">
        <f t="shared" si="9"/>
        <v>0</v>
      </c>
      <c r="E25" s="18">
        <f t="shared" si="9"/>
        <v>0</v>
      </c>
      <c r="F25" s="18">
        <f t="shared" si="9"/>
        <v>0</v>
      </c>
      <c r="G25" s="18">
        <f t="shared" si="9"/>
        <v>500.00000000000045</v>
      </c>
      <c r="H25" s="18">
        <f t="shared" si="9"/>
        <v>1000.0000000000009</v>
      </c>
      <c r="I25" s="18">
        <f t="shared" si="9"/>
        <v>1499.9999999999991</v>
      </c>
      <c r="J25" s="18">
        <f t="shared" si="9"/>
        <v>1999.9999999999995</v>
      </c>
      <c r="K25" s="18">
        <f t="shared" si="9"/>
        <v>1999.9999999999995</v>
      </c>
      <c r="L25" s="18">
        <f t="shared" si="9"/>
        <v>1999.9999999999995</v>
      </c>
      <c r="M25" s="18">
        <f t="shared" si="9"/>
        <v>1999.9999999999995</v>
      </c>
      <c r="N25" s="18">
        <f t="shared" si="9"/>
        <v>1999.9999999999995</v>
      </c>
      <c r="O25" s="18">
        <f t="shared" si="9"/>
        <v>1999.9999999999995</v>
      </c>
      <c r="P25" s="18">
        <f t="shared" si="9"/>
        <v>1999.9999999999995</v>
      </c>
      <c r="Q25" s="18">
        <f t="shared" si="9"/>
        <v>1999.9999999999995</v>
      </c>
      <c r="R25" s="18">
        <f t="shared" si="9"/>
        <v>1999.9999999999995</v>
      </c>
      <c r="S25" s="18">
        <f t="shared" si="9"/>
        <v>1999.9999999999995</v>
      </c>
      <c r="T25" s="18">
        <f t="shared" si="9"/>
        <v>1999.9999999999995</v>
      </c>
      <c r="U25" s="18">
        <f t="shared" si="9"/>
        <v>1999.9999999999995</v>
      </c>
      <c r="V25" s="18">
        <f t="shared" si="9"/>
        <v>1999.9999999999995</v>
      </c>
      <c r="W25" s="18">
        <f t="shared" si="9"/>
        <v>1999.9999999999995</v>
      </c>
      <c r="X25" s="18">
        <f t="shared" si="9"/>
        <v>1999.9999999999995</v>
      </c>
      <c r="Y25" s="18">
        <f t="shared" si="9"/>
        <v>1999.9999999999995</v>
      </c>
      <c r="Z25" s="18">
        <f t="shared" si="9"/>
        <v>1999.9999999999995</v>
      </c>
      <c r="AA25" s="18">
        <f t="shared" si="9"/>
        <v>1999.9999999999995</v>
      </c>
      <c r="AB25" s="18">
        <f t="shared" si="9"/>
        <v>1999.9999999999995</v>
      </c>
      <c r="AC25" s="18">
        <f t="shared" si="9"/>
        <v>1999.9999999999995</v>
      </c>
      <c r="AD25" s="18">
        <f t="shared" si="9"/>
        <v>1999.9999999999995</v>
      </c>
      <c r="AE25" s="18">
        <f t="shared" si="9"/>
        <v>1999.9999999999995</v>
      </c>
    </row>
    <row r="26" spans="1:31" x14ac:dyDescent="0.25">
      <c r="A26" s="27" t="s">
        <v>14</v>
      </c>
      <c r="B26" s="2">
        <f>B25/B24</f>
        <v>0</v>
      </c>
      <c r="C26" s="2">
        <f t="shared" ref="C26:AE26" si="10">C25/C24</f>
        <v>0</v>
      </c>
      <c r="D26" s="2">
        <f t="shared" si="10"/>
        <v>0</v>
      </c>
      <c r="E26" s="2">
        <f t="shared" si="10"/>
        <v>0</v>
      </c>
      <c r="F26" s="2">
        <f t="shared" si="10"/>
        <v>0</v>
      </c>
      <c r="G26" s="2">
        <f t="shared" si="10"/>
        <v>0.44362107066540629</v>
      </c>
      <c r="H26" s="2">
        <f t="shared" si="10"/>
        <v>0.88724214133081258</v>
      </c>
      <c r="I26" s="2">
        <f t="shared" si="10"/>
        <v>1.3308632119962167</v>
      </c>
      <c r="J26" s="2">
        <f t="shared" si="10"/>
        <v>1.7744842826616229</v>
      </c>
      <c r="K26" s="2">
        <f t="shared" si="10"/>
        <v>1.7744842826616229</v>
      </c>
      <c r="L26" s="2">
        <f t="shared" si="10"/>
        <v>1.7744842826616229</v>
      </c>
      <c r="M26" s="2">
        <f t="shared" si="10"/>
        <v>1.7744842826616229</v>
      </c>
      <c r="N26" s="2">
        <f t="shared" si="10"/>
        <v>1.7744842826616229</v>
      </c>
      <c r="O26" s="2">
        <f t="shared" si="10"/>
        <v>1.7744842826616229</v>
      </c>
      <c r="P26" s="2">
        <f t="shared" si="10"/>
        <v>1.7744842826616229</v>
      </c>
      <c r="Q26" s="2">
        <f t="shared" si="10"/>
        <v>1.7744842826616229</v>
      </c>
      <c r="R26" s="2">
        <f t="shared" si="10"/>
        <v>1.7744842826616229</v>
      </c>
      <c r="S26" s="2">
        <f t="shared" si="10"/>
        <v>1.7744842826616229</v>
      </c>
      <c r="T26" s="2">
        <f t="shared" si="10"/>
        <v>1.7744842826616229</v>
      </c>
      <c r="U26" s="2">
        <f t="shared" si="10"/>
        <v>1.7744842826616229</v>
      </c>
      <c r="V26" s="2">
        <f t="shared" si="10"/>
        <v>1.7744842826616229</v>
      </c>
      <c r="W26" s="2">
        <f t="shared" si="10"/>
        <v>1.7744842826616229</v>
      </c>
      <c r="X26" s="2">
        <f t="shared" si="10"/>
        <v>1.7744842826616229</v>
      </c>
      <c r="Y26" s="2">
        <f t="shared" si="10"/>
        <v>1.7744842826616229</v>
      </c>
      <c r="Z26" s="2">
        <f t="shared" si="10"/>
        <v>1.7744842826616229</v>
      </c>
      <c r="AA26" s="2">
        <f t="shared" si="10"/>
        <v>1.7744842826616229</v>
      </c>
      <c r="AB26" s="2">
        <f t="shared" si="10"/>
        <v>1.7744842826616229</v>
      </c>
      <c r="AC26" s="2">
        <f t="shared" si="10"/>
        <v>1.7744842826616229</v>
      </c>
      <c r="AD26" s="2">
        <f t="shared" si="10"/>
        <v>1.7744842826616229</v>
      </c>
      <c r="AE26" s="2">
        <f t="shared" si="10"/>
        <v>1.7744842826616229</v>
      </c>
    </row>
    <row r="27" spans="1:31" x14ac:dyDescent="0.25">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row>
    <row r="28" spans="1:31" x14ac:dyDescent="0.25">
      <c r="A28" s="8" t="s">
        <v>20</v>
      </c>
      <c r="B28" s="9"/>
      <c r="C28" s="9"/>
      <c r="H28" t="s">
        <v>55</v>
      </c>
    </row>
    <row r="29" spans="1:31" x14ac:dyDescent="0.25">
      <c r="A29" s="9" t="s">
        <v>18</v>
      </c>
      <c r="B29" s="9"/>
      <c r="C29" s="15">
        <f>SUMPRODUCT(B11:AE11,B12:AE12)</f>
        <v>0.85003343818830479</v>
      </c>
      <c r="E29" s="2"/>
      <c r="H29" s="16">
        <v>1</v>
      </c>
      <c r="I29" t="s">
        <v>53</v>
      </c>
    </row>
    <row r="30" spans="1:31" x14ac:dyDescent="0.25">
      <c r="A30" s="9" t="s">
        <v>17</v>
      </c>
      <c r="B30" s="9"/>
      <c r="C30" s="15">
        <f>SUMPRODUCT(B21:AE21,B12:AE12)</f>
        <v>0.92446233576676873</v>
      </c>
      <c r="H30" s="16">
        <v>2</v>
      </c>
      <c r="I30" t="s">
        <v>54</v>
      </c>
    </row>
    <row r="31" spans="1:31" x14ac:dyDescent="0.25">
      <c r="A31" s="41" t="s">
        <v>58</v>
      </c>
      <c r="B31" s="15"/>
      <c r="C31" s="15">
        <f>SUMPRODUCT(B26:AE26,B12:AE12)</f>
        <v>0.26409779112268644</v>
      </c>
      <c r="H31" s="2"/>
    </row>
    <row r="34" spans="1:2" x14ac:dyDescent="0.25">
      <c r="A34" t="s">
        <v>86</v>
      </c>
      <c r="B34" s="2">
        <f>B17/B15</f>
        <v>0.88729119668503831</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L12"/>
  <sheetViews>
    <sheetView zoomScale="84" zoomScaleNormal="84" workbookViewId="0">
      <selection activeCell="M21" sqref="M21"/>
    </sheetView>
  </sheetViews>
  <sheetFormatPr defaultRowHeight="15" x14ac:dyDescent="0.25"/>
  <cols>
    <col min="1" max="1" width="15.28515625" customWidth="1"/>
    <col min="2" max="2" width="15.140625" customWidth="1"/>
    <col min="3" max="3" width="19.7109375" bestFit="1" customWidth="1"/>
    <col min="6" max="6" width="23.7109375" bestFit="1" customWidth="1"/>
    <col min="7" max="7" width="12.7109375" customWidth="1"/>
    <col min="8" max="8" width="11.5703125" bestFit="1" customWidth="1"/>
  </cols>
  <sheetData>
    <row r="1" spans="1:12" ht="15.75" thickBot="1" x14ac:dyDescent="0.3">
      <c r="F1" s="7" t="s">
        <v>83</v>
      </c>
    </row>
    <row r="2" spans="1:12" x14ac:dyDescent="0.25">
      <c r="A2" s="45"/>
      <c r="F2" s="55" t="s">
        <v>81</v>
      </c>
      <c r="G2" s="64" t="s">
        <v>70</v>
      </c>
      <c r="H2" s="65"/>
    </row>
    <row r="3" spans="1:12" x14ac:dyDescent="0.25">
      <c r="A3" s="7" t="s">
        <v>84</v>
      </c>
      <c r="F3" s="56" t="s">
        <v>69</v>
      </c>
      <c r="G3" s="13" t="s">
        <v>67</v>
      </c>
      <c r="H3" s="57" t="s">
        <v>68</v>
      </c>
    </row>
    <row r="4" spans="1:12" x14ac:dyDescent="0.25">
      <c r="A4" s="7" t="s">
        <v>72</v>
      </c>
      <c r="F4" s="58" t="s">
        <v>18</v>
      </c>
      <c r="G4" s="11">
        <f>'Approach-1'!C29</f>
        <v>1.0465649999999995</v>
      </c>
      <c r="H4" s="59">
        <f>'Approach-2'!C29</f>
        <v>0.85003343818830479</v>
      </c>
      <c r="K4" s="14"/>
      <c r="L4" s="14"/>
    </row>
    <row r="5" spans="1:12" x14ac:dyDescent="0.25">
      <c r="A5" s="50" t="s">
        <v>71</v>
      </c>
      <c r="B5" s="7" t="s">
        <v>76</v>
      </c>
      <c r="C5" s="7" t="s">
        <v>77</v>
      </c>
      <c r="F5" s="58" t="s">
        <v>17</v>
      </c>
      <c r="G5" s="11">
        <f>'Approach-1'!C30</f>
        <v>1.2135437499999999</v>
      </c>
      <c r="H5" s="59">
        <f>'Approach-2'!C30</f>
        <v>0.92446233576676873</v>
      </c>
    </row>
    <row r="6" spans="1:12" ht="15.75" thickBot="1" x14ac:dyDescent="0.3">
      <c r="A6" s="5">
        <v>1</v>
      </c>
      <c r="B6" s="21">
        <f>'Data-RI-Care'!C7</f>
        <v>0.50429999999999997</v>
      </c>
      <c r="C6" s="21">
        <f>'Data-Internal'!M7</f>
        <v>0.80151819818396364</v>
      </c>
      <c r="F6" s="60" t="s">
        <v>73</v>
      </c>
      <c r="G6" s="61">
        <f>'Approach-1'!C31</f>
        <v>0.37865000000000004</v>
      </c>
      <c r="H6" s="62">
        <f>'Approach-2'!C31</f>
        <v>0.26409779112268644</v>
      </c>
    </row>
    <row r="7" spans="1:12" x14ac:dyDescent="0.25">
      <c r="A7" s="5">
        <v>1.2</v>
      </c>
      <c r="B7" s="21">
        <f>'Data-RI-Care'!C11</f>
        <v>0.79399999999999993</v>
      </c>
      <c r="C7" s="21">
        <f>'Data-Internal'!M11</f>
        <v>0.91422700149892544</v>
      </c>
    </row>
    <row r="8" spans="1:12" x14ac:dyDescent="0.25">
      <c r="A8" s="5">
        <v>1.4</v>
      </c>
      <c r="B8" s="21">
        <f>'Data-RI-Care'!C15</f>
        <v>0.93899999999999995</v>
      </c>
      <c r="C8" s="21">
        <f>'Data-Internal'!M15</f>
        <v>0.9646245477913542</v>
      </c>
    </row>
    <row r="9" spans="1:12" x14ac:dyDescent="0.25">
      <c r="F9" s="7"/>
      <c r="G9" s="14"/>
      <c r="H9" s="14"/>
    </row>
    <row r="10" spans="1:12" x14ac:dyDescent="0.25">
      <c r="A10" s="13" t="s">
        <v>74</v>
      </c>
      <c r="B10" s="13" t="s">
        <v>67</v>
      </c>
      <c r="C10" s="57" t="s">
        <v>68</v>
      </c>
      <c r="E10" s="63" t="s">
        <v>85</v>
      </c>
    </row>
    <row r="11" spans="1:12" x14ac:dyDescent="0.25">
      <c r="A11" s="9" t="s">
        <v>70</v>
      </c>
      <c r="B11" s="49">
        <f>B7-B6</f>
        <v>0.28969999999999996</v>
      </c>
      <c r="C11" s="49">
        <f>C7-C6</f>
        <v>0.1127088033149618</v>
      </c>
    </row>
    <row r="12" spans="1:12" x14ac:dyDescent="0.25">
      <c r="A12" s="9" t="s">
        <v>75</v>
      </c>
      <c r="B12" s="49">
        <f>B8-B7</f>
        <v>0.14500000000000002</v>
      </c>
      <c r="C12" s="49">
        <f>C8-C7</f>
        <v>5.0397546292428763E-2</v>
      </c>
    </row>
  </sheetData>
  <mergeCells count="1">
    <mergeCell ref="G2:H2"/>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Summary</vt:lpstr>
      <vt:lpstr>Parameters</vt:lpstr>
      <vt:lpstr>Data-RI-Care</vt:lpstr>
      <vt:lpstr>Data-Internal</vt:lpstr>
      <vt:lpstr>Approach-1</vt:lpstr>
      <vt:lpstr>Approach-2</vt:lpstr>
      <vt:lpstr>Result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2022-01-11T09:28:53Z</dcterms:created>
  <dcterms:modified xsi:type="dcterms:W3CDTF">2022-05-25T12:30:08Z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5d0447-72b7-4595-8ee5-b32b4892557e_Enabled">
    <vt:lpwstr>true</vt:lpwstr>
  </property>
  <property fmtid="{D5CDD505-2E9C-101B-9397-08002B2CF9AE}" pid="3" name="MSIP_Label_f45d0447-72b7-4595-8ee5-b32b4892557e_SetDate">
    <vt:lpwstr>2022-02-06T13:08:54Z</vt:lpwstr>
  </property>
  <property fmtid="{D5CDD505-2E9C-101B-9397-08002B2CF9AE}" pid="4" name="MSIP_Label_f45d0447-72b7-4595-8ee5-b32b4892557e_Method">
    <vt:lpwstr>Privileged</vt:lpwstr>
  </property>
  <property fmtid="{D5CDD505-2E9C-101B-9397-08002B2CF9AE}" pid="5" name="MSIP_Label_f45d0447-72b7-4595-8ee5-b32b4892557e_Name">
    <vt:lpwstr>f45d0447-72b7-4595-8ee5-b32b4892557e</vt:lpwstr>
  </property>
  <property fmtid="{D5CDD505-2E9C-101B-9397-08002B2CF9AE}" pid="6" name="MSIP_Label_f45d0447-72b7-4595-8ee5-b32b4892557e_SiteId">
    <vt:lpwstr>582259a1-dcaa-4cca-b1cf-e60d3f045ecd</vt:lpwstr>
  </property>
  <property fmtid="{D5CDD505-2E9C-101B-9397-08002B2CF9AE}" pid="7" name="MSIP_Label_f45d0447-72b7-4595-8ee5-b32b4892557e_ActionId">
    <vt:lpwstr>33b2911d-d5ac-4341-96d9-7a0808f116d1</vt:lpwstr>
  </property>
  <property fmtid="{D5CDD505-2E9C-101B-9397-08002B2CF9AE}" pid="8" name="MSIP_Label_f45d0447-72b7-4595-8ee5-b32b4892557e_ContentBits">
    <vt:lpwstr>0</vt:lpwstr>
  </property>
</Properties>
</file>